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576" windowHeight="9216" activeTab="0"/>
  </bookViews>
  <sheets>
    <sheet name="Расчет КПЭ" sheetId="1" r:id="rId1"/>
  </sheets>
  <definedNames>
    <definedName name="__A1" hidden="1">#REF!</definedName>
    <definedName name="_a12" hidden="1">{"'Monthly 1997'!$A$3:$S$89"}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hidden="1">#REF!</definedName>
    <definedName name="_Dist_Values" hidden="1">#REF!</definedName>
    <definedName name="_Fill" hidden="1">#REF!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Order1" hidden="1">255</definedName>
    <definedName name="_Order2" hidden="1">0</definedName>
    <definedName name="_Sort" hidden="1">#REF!</definedName>
    <definedName name="_tt1" hidden="1">{#N/A,#N/A,TRUE,"일정"}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Database" hidden="1">"C:\Мои документы\Kaspl_5.mdb"</definedName>
    <definedName name="af" hidden="1">{#N/A,#N/A,FALSE,"BODY"}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hidden="1">{"'Monthly 1997'!$A$3:$S$89"}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fx" hidden="1">{#N/A,#N/A,FALSE,"BODY"}</definedName>
    <definedName name="front_2" hidden="1">{#N/A,#N/A,FALSE,"BODY"}</definedName>
    <definedName name="HTML_CodePage" hidden="1">874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L" hidden="1">{#N/A,#N/A,FALSE,"BODY"}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tt" hidden="1">{#N/A,#N/A,TRUE,"일정"}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ccr." hidden="1">{#N/A,#N/A,FALSE,"BODY"}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Z_86A21AE1_D222_11D6_8098_444553540000_.wvu.Cols" hidden="1">#REF!,#REF!,#REF!,#REF!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_xlnm.Print_Area" localSheetId="0">'Расчет КПЭ'!$A$1:$H$18</definedName>
    <definedName name="ольга" hidden="1">{#N/A,#N/A,FALSE,"BODY"}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hidden="1">{#N/A,#N/A,FALSE,"BODY"}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hidden="1">{#N/A,#N/A,FALSE,"BODY"}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초ㅐ" hidden="1">{"'Monthly 1997'!$A$3:$S$89"}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fullCalcOnLoad="1"/>
</workbook>
</file>

<file path=xl/sharedStrings.xml><?xml version="1.0" encoding="utf-8"?>
<sst xmlns="http://schemas.openxmlformats.org/spreadsheetml/2006/main" count="26" uniqueCount="26">
  <si>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</si>
  <si>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</si>
  <si>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</si>
  <si>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</si>
  <si>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</si>
  <si>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</si>
  <si>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</si>
  <si>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</si>
  <si>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</si>
  <si>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</si>
  <si>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</si>
  <si>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</si>
  <si>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Показатель снижения дебиторской задолженности 
(в % к установленному заданию)</t>
  </si>
  <si>
    <t>Всего:</t>
  </si>
  <si>
    <t>&gt; 0,05</t>
  </si>
  <si>
    <t>&gt; 0,2</t>
  </si>
  <si>
    <t>&gt; 1</t>
  </si>
  <si>
    <t>Дивидендный выход</t>
  </si>
  <si>
    <t>&gt; 1,25</t>
  </si>
  <si>
    <t>факт</t>
  </si>
  <si>
    <t>Процент выполнения</t>
  </si>
  <si>
    <t>КПЭ</t>
  </si>
  <si>
    <t>РАСЧЕТ</t>
  </si>
  <si>
    <t xml:space="preserve">основных ключевых показателей эффективности </t>
  </si>
  <si>
    <t>инн</t>
  </si>
  <si>
    <t>за 6 месяцев 2018 года</t>
  </si>
</sst>
</file>

<file path=xl/styles.xml><?xml version="1.0" encoding="utf-8"?>
<styleSheet xmlns="http://schemas.openxmlformats.org/spreadsheetml/2006/main">
  <numFmts count="9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6" formatCode="#,##0.00&quot;р.&quot;;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с_ў_м_-;\-* #,##0.00\ _с_ў_м_-;_-* &quot;-&quot;??\ _с_ў_м_-;_-@_-"/>
    <numFmt numFmtId="174" formatCode="_ * #\!\,##0\!.00_ ;_ * &quot;\&quot;\!\-#\!\,##0\!.00_ ;_ * &quot;-&quot;??_ ;_ @_ "/>
    <numFmt numFmtId="175" formatCode="_-* #,##0\ &quot;?&quot;_-;\-* #,##0\ &quot;?&quot;_-;_-* &quot;-&quot;\ &quot;?&quot;_-;_-@_-"/>
    <numFmt numFmtId="176" formatCode="_-* #,##0\ _?._-;\-* #,##0\ _?._-;_-* &quot;-&quot;\ _?._-;_-@_-"/>
    <numFmt numFmtId="177" formatCode="#"/>
    <numFmt numFmtId="178" formatCode="_-* #,##0.00\ _?_._-;\-* #,##0.00\ _?_._-;_-* &quot;-&quot;??\ _?_._-;_-@_-"/>
    <numFmt numFmtId="179" formatCode="_-* #,##0.00\ &quot;?.&quot;_-;\-* #,##0.00\ &quot;?.&quot;_-;_-* &quot;-&quot;??\ &quot;?.&quot;_-;_-@_-"/>
    <numFmt numFmtId="180" formatCode="_-* #,##0.00\ _?._-;\-* #,##0.00\ _?._-;_-* &quot;-&quot;??\ _?._-;_-@_-"/>
    <numFmt numFmtId="181" formatCode="_-* #,##0.00\ &quot;?&quot;_-;\-* #,##0.00\ &quot;?&quot;_-;_-* &quot;-&quot;??\ &quot;?&quot;_-;_-@_-"/>
    <numFmt numFmtId="182" formatCode="_ &quot;₩&quot;* #\!\,##0_ ;_ &quot;₩&quot;* &quot;₩&quot;\!\-#\!\,##0_ ;_ &quot;₩&quot;* &quot;-&quot;_ ;_ @_ "/>
    <numFmt numFmtId="183" formatCode="_ &quot;\&quot;* #\!\,##0_ ;_ &quot;\&quot;* &quot;\&quot;\!\-#\!\,##0_ ;_ &quot;\&quot;* &quot;-&quot;_ ;_ @_ "/>
    <numFmt numFmtId="184" formatCode="_ &quot;\&quot;* #,##0_ ;_ &quot;\&quot;* \-#,##0_ ;_ &quot;\&quot;* &quot;-&quot;_ ;_ @_ "/>
    <numFmt numFmtId="185" formatCode="_ &quot;₩&quot;* #,##0_ ;_ &quot;₩&quot;* \-#,##0_ ;_ &quot;₩&quot;* &quot;-&quot;_ ;_ @_ "/>
    <numFmt numFmtId="186" formatCode="_-&quot;₩&quot;* #,##0_-;\-&quot;₩&quot;* #,##0_-;_-&quot;₩&quot;* &quot;-&quot;_-;_-@_-"/>
    <numFmt numFmtId="187" formatCode="_-&quot;₩&quot;* #,##0.00_-;\-&quot;₩&quot;* #,##0.00_-;_-&quot;₩&quot;* &quot;-&quot;??_-;_-@_-"/>
    <numFmt numFmtId="188" formatCode="\$#.00"/>
    <numFmt numFmtId="189" formatCode="%#.00"/>
    <numFmt numFmtId="190" formatCode="#\,##0.00"/>
    <numFmt numFmtId="191" formatCode="#.00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-* #,##0_-;\-* #,##0_-;_-* &quot;-&quot;_-;_-@_-"/>
    <numFmt numFmtId="195" formatCode="_-* #,##0.00_-;\-* #,##0.00_-;_-* &quot;-&quot;??_-;_-@_-"/>
    <numFmt numFmtId="196" formatCode="_ &quot;\&quot;* #,##0.00_ ;_ &quot;\&quot;* \-#,##0.00_ ;_ &quot;\&quot;* &quot;-&quot;??_ ;_ @_ "/>
    <numFmt numFmtId="197" formatCode="_ &quot;$&quot;* #,##0.00_ ;_ &quot;$&quot;* \-#,##0.00_ ;_ &quot;$&quot;* &quot;-&quot;??_ ;_ @_ "/>
    <numFmt numFmtId="198" formatCode="&quot;\&quot;#,##0.00;[Red]&quot;\&quot;\-#,##0.00"/>
    <numFmt numFmtId="199" formatCode="&quot;₩&quot;#,##0.00;[Red]&quot;₩&quot;\-#,##0.00"/>
    <numFmt numFmtId="200" formatCode="_ &quot;$&quot;* #,##0_ ;_ &quot;$&quot;* \-#,##0_ ;_ &quot;$&quot;* &quot;-&quot;_ ;_ @_ "/>
    <numFmt numFmtId="201" formatCode="\$#,##0.00;\(\$#,##0.00\)"/>
    <numFmt numFmtId="202" formatCode="&quot;\&quot;#,##0;[Red]&quot;\&quot;\-#,##0"/>
    <numFmt numFmtId="203" formatCode="&quot;₩&quot;#,##0;[Red]&quot;₩&quot;\-#,##0"/>
    <numFmt numFmtId="204" formatCode="_-* #,##0\ &quot;d.&quot;_-;\-* #,##0\ &quot;d.&quot;_-;_-* &quot;-&quot;\ &quot;d.&quot;_-;_-@_-"/>
    <numFmt numFmtId="205" formatCode="_-* #,##0.00\ &quot;d.&quot;_-;\-* #,##0.00\ &quot;d.&quot;_-;_-* &quot;-&quot;??\ &quot;d.&quot;_-;_-@_-"/>
    <numFmt numFmtId="206" formatCode="_ * #,##0_ ;_ * \-#,##0_ ;_ * &quot;-&quot;_ ;_ @_ "/>
    <numFmt numFmtId="207" formatCode="_ * #,##0.00_ ;_ * \-#,##0.00_ ;_ * &quot;-&quot;??_ ;_ @_ "/>
    <numFmt numFmtId="208" formatCode="#,##0.0;[Red]\-#,##0.0"/>
    <numFmt numFmtId="209" formatCode="#,##0.00;[Red]\(#,##0.00\)"/>
    <numFmt numFmtId="210" formatCode="#,##0.000;[Red]\(#,##0.000\)"/>
    <numFmt numFmtId="211" formatCode="#,##0.0000;[Red]\(#,##0.0000\)"/>
    <numFmt numFmtId="212" formatCode="mmmm\-yy"/>
    <numFmt numFmtId="213" formatCode="#,##0.0000_);\(#,##0.0000\)"/>
    <numFmt numFmtId="214" formatCode="#,##0\ &quot;F&quot;;\-#,##0\ &quot;F&quot;"/>
    <numFmt numFmtId="215" formatCode="#,##0.0"/>
    <numFmt numFmtId="216" formatCode="0.0000%"/>
    <numFmt numFmtId="217" formatCode="_(* 0,_);_(* \(0,\);_(* &quot;&quot;??_);_(@_)"/>
    <numFmt numFmtId="218" formatCode="&quot;$&quot;#,##0\ ;\(&quot;$&quot;#,##0\)"/>
    <numFmt numFmtId="219" formatCode="########.00"/>
    <numFmt numFmtId="220" formatCode="_-* #,##0\ _$_-;\-* #,##0\ _$_-;_-* &quot;-&quot;\ _$_-;_-@_-"/>
    <numFmt numFmtId="221" formatCode="_-* #,##0.00\ _$_-;\-* #,##0.00\ _$_-;_-* &quot;-&quot;&quot;?&quot;&quot;?&quot;\ _$_-;_-@_-"/>
    <numFmt numFmtId="222" formatCode="_-* #,##0\ &quot;F&quot;_-;\-* #,##0\ &quot;F&quot;_-;_-* &quot;-&quot;\ &quot;F&quot;_-;_-@_-"/>
    <numFmt numFmtId="223" formatCode="_-* #,##0.00[$€-1]_-;\-* #,##0.00[$€-1]_-;_-* &quot;-&quot;??[$€-1]_-"/>
    <numFmt numFmtId="224" formatCode="_-* #,##0.00[$€-1]_-;\-* #,##0.00[$€-1]_-;_-* \-??[$€-1]_-"/>
    <numFmt numFmtId="225" formatCode="#,##0\ &quot;F&quot;;[Red]\-#,##0\ &quot;F&quot;"/>
    <numFmt numFmtId="226" formatCode="#,##0.00\ &quot;F&quot;;[Red]\-#,##0.00\ &quot;F&quot;"/>
    <numFmt numFmtId="227" formatCode="_-* #,##0.00\ &quot;F&quot;_-;\-* #,##0.00\ &quot;F&quot;_-;_-* &quot;-&quot;??\ &quot;F&quot;_-;_-@_-"/>
    <numFmt numFmtId="228" formatCode="_-* #,##0\ _d_._-;\-* #,##0\ _d_._-;_-* &quot;-&quot;\ _d_._-;_-@_-"/>
    <numFmt numFmtId="229" formatCode="_-* #,##0.00\ _d_._-;\-* #,##0.00\ _d_._-;_-* &quot;-&quot;??\ _d_._-;_-@_-"/>
    <numFmt numFmtId="230" formatCode="0.0,"/>
    <numFmt numFmtId="231" formatCode="_-* #,##0\ _F_-;\-* #,##0\ _F_-;_-* &quot;-&quot;\ _F_-;_-@_-"/>
    <numFmt numFmtId="232" formatCode="_-* #,##0\ &quot;$&quot;_-;\-* #,##0\ &quot;$&quot;_-;_-* &quot;-&quot;\ &quot;$&quot;_-;_-@_-"/>
    <numFmt numFmtId="233" formatCode="_-* #,##0.00\ &quot;$&quot;_-;\-* #,##0.00\ &quot;$&quot;_-;_-* &quot;-&quot;&quot;?&quot;&quot;?&quot;\ &quot;$&quot;_-;_-@_-"/>
    <numFmt numFmtId="234" formatCode="_-* #,##0\ _с_ў_м_-;\-* #,##0\ _с_ў_м_-;_-* &quot;-&quot;??\ _с_ў_м_-;_-@_-"/>
    <numFmt numFmtId="235" formatCode="_-* #,##0.00&quot;р.&quot;_-;\-* #,##0.00&quot;р.&quot;_-;_-* \-??&quot;р.&quot;_-;_-@_-"/>
    <numFmt numFmtId="236" formatCode="_ &quot;₩&quot;* #,##0.00_ ;_ &quot;₩&quot;* \-#,##0.00_ ;_ &quot;₩&quot;* &quot;-&quot;??_ ;_ @_ "/>
    <numFmt numFmtId="237" formatCode="_-* #,##0\ _?_._-;\-* #,##0\ _?_._-;_-* &quot;-&quot;\ _?_._-;_-@_-"/>
    <numFmt numFmtId="238" formatCode="#,##0.00_ ;\-#,##0.00\ "/>
    <numFmt numFmtId="239" formatCode="_-* #,##0.00_р_._-;\-* #,##0.00_р_._-;_-* \-??_р_._-;_-@_-"/>
    <numFmt numFmtId="240" formatCode="_(* #,##0.00_);_(* \(#,##0.00\);_(* &quot;-&quot;??_);_(@_)"/>
    <numFmt numFmtId="241" formatCode="#,##0.0_ ;[Red]\-#,##0.0\ "/>
    <numFmt numFmtId="242" formatCode="#,##0__;[Red]\-#,##0__;"/>
    <numFmt numFmtId="243" formatCode="_-* #,##0_-;&quot;\&quot;\!\-* #,##0_-;_-* &quot;-&quot;_-;_-@_-"/>
    <numFmt numFmtId="244" formatCode="0\ "/>
    <numFmt numFmtId="245" formatCode="&quot;₩&quot;#,##0;&quot;₩&quot;\-#,##0"/>
    <numFmt numFmtId="246" formatCode="_(* #,##0_);_(* \(#,##0\);_(* &quot;-&quot;_);_(@_)"/>
    <numFmt numFmtId="248" formatCode="0.0%"/>
    <numFmt numFmtId="249" formatCode="#,##0.0__;[Red]\-#,##0.0__;"/>
    <numFmt numFmtId="250" formatCode="0.0000"/>
  </numFmts>
  <fonts count="1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9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39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4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2" borderId="0">
      <alignment horizontal="centerContinuous" vertical="center"/>
      <protection/>
    </xf>
    <xf numFmtId="0" fontId="10" fillId="0" borderId="0">
      <alignment/>
      <protection/>
    </xf>
    <xf numFmtId="0" fontId="10" fillId="0" borderId="0" applyFont="0" applyFill="0" applyBorder="0" applyAlignment="0" applyProtection="0"/>
    <xf numFmtId="0" fontId="11" fillId="0" borderId="0" applyFont="0" applyFill="0" applyBorder="0" applyAlignment="0">
      <protection/>
    </xf>
    <xf numFmtId="174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76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12" fillId="0" borderId="0">
      <alignment/>
      <protection locked="0"/>
    </xf>
    <xf numFmtId="0" fontId="13" fillId="0" borderId="0">
      <alignment/>
      <protection/>
    </xf>
    <xf numFmtId="0" fontId="14" fillId="0" borderId="0">
      <alignment/>
      <protection/>
    </xf>
    <xf numFmtId="177" fontId="15" fillId="0" borderId="0">
      <alignment/>
      <protection locked="0"/>
    </xf>
    <xf numFmtId="0" fontId="13" fillId="0" borderId="0">
      <alignment/>
      <protection/>
    </xf>
    <xf numFmtId="177" fontId="15" fillId="0" borderId="0">
      <alignment/>
      <protection locked="0"/>
    </xf>
    <xf numFmtId="0" fontId="14" fillId="0" borderId="0">
      <alignment/>
      <protection/>
    </xf>
    <xf numFmtId="177" fontId="15" fillId="0" borderId="0">
      <alignment/>
      <protection locked="0"/>
    </xf>
    <xf numFmtId="177" fontId="15" fillId="0" borderId="0">
      <alignment/>
      <protection locked="0"/>
    </xf>
    <xf numFmtId="0" fontId="3" fillId="0" borderId="0" applyNumberFormat="0" applyProtection="0">
      <alignment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>
      <alignment/>
      <protection/>
    </xf>
    <xf numFmtId="178" fontId="3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9" fillId="0" borderId="0" applyAlignment="0">
      <protection/>
    </xf>
    <xf numFmtId="0" fontId="13" fillId="0" borderId="0">
      <alignment/>
      <protection/>
    </xf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 applyFont="0" applyFill="0" applyBorder="0" applyAlignment="0" applyProtection="0"/>
    <xf numFmtId="0" fontId="11" fillId="0" borderId="0">
      <alignment/>
      <protection/>
    </xf>
    <xf numFmtId="0" fontId="21" fillId="0" borderId="1">
      <alignment/>
      <protection locked="0"/>
    </xf>
    <xf numFmtId="0" fontId="4" fillId="0" borderId="0">
      <alignment/>
      <protection/>
    </xf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>
      <alignment/>
      <protection/>
    </xf>
    <xf numFmtId="182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184" fontId="27" fillId="0" borderId="0" applyFont="0" applyFill="0" applyBorder="0" applyAlignment="0" applyProtection="0"/>
    <xf numFmtId="0" fontId="4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>
      <alignment/>
      <protection/>
    </xf>
    <xf numFmtId="0" fontId="27" fillId="0" borderId="0" applyFont="0" applyFill="0" applyBorder="0" applyAlignment="0" applyProtection="0"/>
    <xf numFmtId="0" fontId="4" fillId="0" borderId="0">
      <alignment/>
      <protection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2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184" fontId="27" fillId="0" borderId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27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4" fontId="27" fillId="0" borderId="0" applyFont="0" applyFill="0" applyBorder="0" applyAlignment="0" applyProtection="0"/>
    <xf numFmtId="0" fontId="4" fillId="0" borderId="0">
      <alignment/>
      <protection/>
    </xf>
    <xf numFmtId="0" fontId="22" fillId="0" borderId="0" applyFont="0" applyFill="0" applyBorder="0" applyAlignment="0" applyProtection="0"/>
    <xf numFmtId="0" fontId="4" fillId="0" borderId="0">
      <alignment/>
      <protection/>
    </xf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6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0" fontId="31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168" fontId="32" fillId="0" borderId="0">
      <alignment/>
      <protection locked="0"/>
    </xf>
    <xf numFmtId="168" fontId="32" fillId="0" borderId="0">
      <alignment/>
      <protection locked="0"/>
    </xf>
    <xf numFmtId="0" fontId="32" fillId="0" borderId="1">
      <alignment/>
      <protection locked="0"/>
    </xf>
    <xf numFmtId="0" fontId="32" fillId="0" borderId="1">
      <alignment/>
      <protection locked="0"/>
    </xf>
    <xf numFmtId="0" fontId="32" fillId="0" borderId="1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21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0" fontId="21" fillId="0" borderId="0">
      <alignment/>
      <protection locked="0"/>
    </xf>
    <xf numFmtId="0" fontId="21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0" fontId="21" fillId="0" borderId="0">
      <alignment/>
      <protection locked="0"/>
    </xf>
    <xf numFmtId="0" fontId="21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0" fontId="21" fillId="0" borderId="0">
      <alignment/>
      <protection locked="0"/>
    </xf>
    <xf numFmtId="0" fontId="21" fillId="0" borderId="1">
      <alignment/>
      <protection locked="0"/>
    </xf>
    <xf numFmtId="0" fontId="21" fillId="0" borderId="0">
      <alignment/>
      <protection locked="0"/>
    </xf>
    <xf numFmtId="0" fontId="21" fillId="0" borderId="1">
      <alignment/>
      <protection locked="0"/>
    </xf>
    <xf numFmtId="0" fontId="21" fillId="0" borderId="0">
      <alignment/>
      <protection locked="0"/>
    </xf>
    <xf numFmtId="0" fontId="21" fillId="0" borderId="1">
      <alignment/>
      <protection locked="0"/>
    </xf>
    <xf numFmtId="0" fontId="21" fillId="0" borderId="0">
      <alignment/>
      <protection locked="0"/>
    </xf>
    <xf numFmtId="0" fontId="21" fillId="0" borderId="1">
      <alignment/>
      <protection locked="0"/>
    </xf>
    <xf numFmtId="0" fontId="21" fillId="0" borderId="0">
      <alignment/>
      <protection locked="0"/>
    </xf>
    <xf numFmtId="0" fontId="21" fillId="0" borderId="1">
      <alignment/>
      <protection locked="0"/>
    </xf>
    <xf numFmtId="0" fontId="21" fillId="0" borderId="0">
      <alignment/>
      <protection locked="0"/>
    </xf>
    <xf numFmtId="0" fontId="21" fillId="0" borderId="1">
      <alignment/>
      <protection locked="0"/>
    </xf>
    <xf numFmtId="0" fontId="21" fillId="0" borderId="0">
      <alignment/>
      <protection locked="0"/>
    </xf>
    <xf numFmtId="0" fontId="21" fillId="0" borderId="1">
      <alignment/>
      <protection locked="0"/>
    </xf>
    <xf numFmtId="0" fontId="21" fillId="0" borderId="0">
      <alignment/>
      <protection locked="0"/>
    </xf>
    <xf numFmtId="0" fontId="21" fillId="0" borderId="1">
      <alignment/>
      <protection locked="0"/>
    </xf>
    <xf numFmtId="0" fontId="21" fillId="0" borderId="0">
      <alignment/>
      <protection locked="0"/>
    </xf>
    <xf numFmtId="0" fontId="21" fillId="0" borderId="1">
      <alignment/>
      <protection locked="0"/>
    </xf>
    <xf numFmtId="0" fontId="21" fillId="0" borderId="0">
      <alignment/>
      <protection locked="0"/>
    </xf>
    <xf numFmtId="0" fontId="21" fillId="0" borderId="1">
      <alignment/>
      <protection locked="0"/>
    </xf>
    <xf numFmtId="0" fontId="21" fillId="0" borderId="0">
      <alignment/>
      <protection locked="0"/>
    </xf>
    <xf numFmtId="0" fontId="21" fillId="0" borderId="1">
      <alignment/>
      <protection locked="0"/>
    </xf>
    <xf numFmtId="0" fontId="21" fillId="0" borderId="0">
      <alignment/>
      <protection locked="0"/>
    </xf>
    <xf numFmtId="0" fontId="21" fillId="0" borderId="1">
      <alignment/>
      <protection locked="0"/>
    </xf>
    <xf numFmtId="0" fontId="21" fillId="0" borderId="0">
      <alignment/>
      <protection locked="0"/>
    </xf>
    <xf numFmtId="0" fontId="21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0" fontId="21" fillId="0" borderId="0">
      <alignment/>
      <protection locked="0"/>
    </xf>
    <xf numFmtId="0" fontId="21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8" fontId="34" fillId="0" borderId="0">
      <alignment/>
      <protection locked="0"/>
    </xf>
    <xf numFmtId="177" fontId="34" fillId="0" borderId="1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89" fontId="34" fillId="0" borderId="0">
      <alignment/>
      <protection locked="0"/>
    </xf>
    <xf numFmtId="190" fontId="34" fillId="0" borderId="0">
      <alignment/>
      <protection locked="0"/>
    </xf>
    <xf numFmtId="191" fontId="34" fillId="0" borderId="0">
      <alignment/>
      <protection locked="0"/>
    </xf>
    <xf numFmtId="177" fontId="35" fillId="0" borderId="0">
      <alignment/>
      <protection locked="0"/>
    </xf>
    <xf numFmtId="177" fontId="36" fillId="0" borderId="0">
      <alignment/>
      <protection locked="0"/>
    </xf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7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7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39" fillId="0" borderId="0">
      <alignment/>
      <protection/>
    </xf>
    <xf numFmtId="0" fontId="27" fillId="0" borderId="0">
      <alignment/>
      <protection/>
    </xf>
    <xf numFmtId="194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40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40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40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1" borderId="0" applyNumberFormat="0" applyBorder="0" applyAlignment="0" applyProtection="0"/>
    <xf numFmtId="0" fontId="4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7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4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40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2" borderId="0" applyNumberFormat="0" applyBorder="0" applyAlignment="0" applyProtection="0"/>
    <xf numFmtId="0" fontId="40" fillId="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33" borderId="0" applyNumberFormat="0" applyBorder="0" applyAlignment="0" applyProtection="0"/>
    <xf numFmtId="0" fontId="4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34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5" borderId="0" applyNumberFormat="0" applyBorder="0" applyAlignment="0" applyProtection="0"/>
    <xf numFmtId="0" fontId="4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1" fillId="22" borderId="0" applyNumberFormat="0" applyBorder="0" applyAlignment="0" applyProtection="0"/>
    <xf numFmtId="0" fontId="41" fillId="24" borderId="0" applyNumberFormat="0" applyBorder="0" applyAlignment="0" applyProtection="0"/>
    <xf numFmtId="0" fontId="41" fillId="26" borderId="0" applyNumberFormat="0" applyBorder="0" applyAlignment="0" applyProtection="0"/>
    <xf numFmtId="0" fontId="41" fillId="9" borderId="0" applyNumberFormat="0" applyBorder="0" applyAlignment="0" applyProtection="0"/>
    <xf numFmtId="0" fontId="41" fillId="22" borderId="0" applyNumberFormat="0" applyBorder="0" applyAlignment="0" applyProtection="0"/>
    <xf numFmtId="0" fontId="41" fillId="28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155" fillId="44" borderId="0" applyNumberFormat="0" applyBorder="0" applyAlignment="0" applyProtection="0"/>
    <xf numFmtId="0" fontId="43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155" fillId="45" borderId="0" applyNumberFormat="0" applyBorder="0" applyAlignment="0" applyProtection="0"/>
    <xf numFmtId="0" fontId="43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155" fillId="46" borderId="0" applyNumberFormat="0" applyBorder="0" applyAlignment="0" applyProtection="0"/>
    <xf numFmtId="0" fontId="43" fillId="3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155" fillId="47" borderId="0" applyNumberFormat="0" applyBorder="0" applyAlignment="0" applyProtection="0"/>
    <xf numFmtId="0" fontId="43" fillId="4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155" fillId="49" borderId="0" applyNumberFormat="0" applyBorder="0" applyAlignment="0" applyProtection="0"/>
    <xf numFmtId="0" fontId="43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155" fillId="50" borderId="0" applyNumberFormat="0" applyBorder="0" applyAlignment="0" applyProtection="0"/>
    <xf numFmtId="0" fontId="43" fillId="13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4" fillId="36" borderId="0" applyNumberFormat="0" applyBorder="0" applyAlignment="0" applyProtection="0"/>
    <xf numFmtId="0" fontId="44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38" borderId="0" applyNumberFormat="0" applyBorder="0" applyAlignment="0" applyProtection="0"/>
    <xf numFmtId="0" fontId="44" fillId="40" borderId="0" applyNumberFormat="0" applyBorder="0" applyAlignment="0" applyProtection="0"/>
    <xf numFmtId="0" fontId="44" fillId="42" borderId="0" applyNumberFormat="0" applyBorder="0" applyAlignment="0" applyProtection="0"/>
    <xf numFmtId="0" fontId="4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6" fillId="0" borderId="0" applyFont="0" applyFill="0" applyBorder="0" applyAlignment="0" applyProtection="0"/>
    <xf numFmtId="195" fontId="45" fillId="0" borderId="0" applyFont="0" applyFill="0" applyBorder="0" applyAlignment="0" applyProtection="0"/>
    <xf numFmtId="195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77" fontId="51" fillId="0" borderId="0">
      <alignment/>
      <protection locked="0"/>
    </xf>
    <xf numFmtId="177" fontId="51" fillId="0" borderId="0">
      <alignment/>
      <protection locked="0"/>
    </xf>
    <xf numFmtId="177" fontId="5" fillId="0" borderId="0">
      <alignment/>
      <protection locked="0"/>
    </xf>
    <xf numFmtId="196" fontId="48" fillId="0" borderId="0" applyFont="0" applyFill="0" applyBorder="0" applyAlignment="0" applyProtection="0"/>
    <xf numFmtId="0" fontId="42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2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2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2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2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42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2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3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2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2" fillId="57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40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2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2" fillId="5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2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2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16" fillId="0" borderId="0" applyNumberFormat="0" applyFill="0" applyBorder="0" applyAlignment="0" applyProtection="0"/>
    <xf numFmtId="0" fontId="48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6" fillId="0" borderId="0" applyFont="0" applyFill="0" applyBorder="0" applyAlignment="0" applyProtection="0"/>
    <xf numFmtId="197" fontId="5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54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9" fontId="46" fillId="0" borderId="0" applyFont="0" applyFill="0" applyBorder="0" applyAlignment="0" applyProtection="0"/>
    <xf numFmtId="199" fontId="53" fillId="0" borderId="0" applyFont="0" applyFill="0" applyBorder="0" applyAlignment="0" applyProtection="0"/>
    <xf numFmtId="199" fontId="46" fillId="0" borderId="0" applyFont="0" applyFill="0" applyBorder="0" applyAlignment="0" applyProtection="0"/>
    <xf numFmtId="199" fontId="53" fillId="0" borderId="0" applyFont="0" applyFill="0" applyBorder="0" applyAlignment="0" applyProtection="0"/>
    <xf numFmtId="199" fontId="46" fillId="0" borderId="0" applyFont="0" applyFill="0" applyBorder="0" applyAlignment="0" applyProtection="0"/>
    <xf numFmtId="199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8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9" fontId="46" fillId="0" borderId="0" applyFont="0" applyFill="0" applyBorder="0" applyAlignment="0" applyProtection="0"/>
    <xf numFmtId="199" fontId="53" fillId="0" borderId="0" applyFont="0" applyFill="0" applyBorder="0" applyAlignment="0" applyProtection="0"/>
    <xf numFmtId="199" fontId="46" fillId="0" borderId="0" applyFont="0" applyFill="0" applyBorder="0" applyAlignment="0" applyProtection="0"/>
    <xf numFmtId="199" fontId="53" fillId="0" borderId="0" applyFont="0" applyFill="0" applyBorder="0" applyAlignment="0" applyProtection="0"/>
    <xf numFmtId="199" fontId="46" fillId="0" borderId="0" applyFont="0" applyFill="0" applyBorder="0" applyAlignment="0" applyProtection="0"/>
    <xf numFmtId="199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9" fontId="46" fillId="0" borderId="0" applyFont="0" applyFill="0" applyBorder="0" applyAlignment="0" applyProtection="0"/>
    <xf numFmtId="199" fontId="53" fillId="0" borderId="0" applyFont="0" applyFill="0" applyBorder="0" applyAlignment="0" applyProtection="0"/>
    <xf numFmtId="199" fontId="46" fillId="0" borderId="0" applyFont="0" applyFill="0" applyBorder="0" applyAlignment="0" applyProtection="0"/>
    <xf numFmtId="199" fontId="53" fillId="0" borderId="0" applyFont="0" applyFill="0" applyBorder="0" applyAlignment="0" applyProtection="0"/>
    <xf numFmtId="199" fontId="46" fillId="0" borderId="0" applyFont="0" applyFill="0" applyBorder="0" applyAlignment="0" applyProtection="0"/>
    <xf numFmtId="199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53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8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8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8" fillId="0" borderId="0" applyFont="0" applyFill="0" applyBorder="0" applyAlignment="0" applyProtection="0"/>
    <xf numFmtId="199" fontId="57" fillId="0" borderId="0" applyFont="0" applyFill="0" applyBorder="0" applyAlignment="0" applyProtection="0"/>
    <xf numFmtId="199" fontId="58" fillId="0" borderId="0" applyFont="0" applyFill="0" applyBorder="0" applyAlignment="0" applyProtection="0"/>
    <xf numFmtId="199" fontId="57" fillId="0" borderId="0" applyFont="0" applyFill="0" applyBorder="0" applyAlignment="0" applyProtection="0"/>
    <xf numFmtId="199" fontId="58" fillId="0" borderId="0" applyFont="0" applyFill="0" applyBorder="0" applyAlignment="0" applyProtection="0"/>
    <xf numFmtId="199" fontId="57" fillId="0" borderId="0" applyFont="0" applyFill="0" applyBorder="0" applyAlignment="0" applyProtection="0"/>
    <xf numFmtId="199" fontId="58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8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8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8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54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9" fontId="46" fillId="0" borderId="0" applyFont="0" applyFill="0" applyBorder="0" applyAlignment="0" applyProtection="0"/>
    <xf numFmtId="199" fontId="53" fillId="0" borderId="0" applyFont="0" applyFill="0" applyBorder="0" applyAlignment="0" applyProtection="0"/>
    <xf numFmtId="199" fontId="46" fillId="0" borderId="0" applyFont="0" applyFill="0" applyBorder="0" applyAlignment="0" applyProtection="0"/>
    <xf numFmtId="199" fontId="53" fillId="0" borderId="0" applyFont="0" applyFill="0" applyBorder="0" applyAlignment="0" applyProtection="0"/>
    <xf numFmtId="199" fontId="46" fillId="0" borderId="0" applyFont="0" applyFill="0" applyBorder="0" applyAlignment="0" applyProtection="0"/>
    <xf numFmtId="199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53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60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53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9" fontId="46" fillId="0" borderId="0" applyFont="0" applyFill="0" applyBorder="0" applyAlignment="0" applyProtection="0"/>
    <xf numFmtId="199" fontId="53" fillId="0" borderId="0" applyFont="0" applyFill="0" applyBorder="0" applyAlignment="0" applyProtection="0"/>
    <xf numFmtId="199" fontId="46" fillId="0" borderId="0" applyFont="0" applyFill="0" applyBorder="0" applyAlignment="0" applyProtection="0"/>
    <xf numFmtId="199" fontId="53" fillId="0" borderId="0" applyFont="0" applyFill="0" applyBorder="0" applyAlignment="0" applyProtection="0"/>
    <xf numFmtId="199" fontId="46" fillId="0" borderId="0" applyFont="0" applyFill="0" applyBorder="0" applyAlignment="0" applyProtection="0"/>
    <xf numFmtId="199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9" fontId="46" fillId="0" borderId="0" applyFont="0" applyFill="0" applyBorder="0" applyAlignment="0" applyProtection="0"/>
    <xf numFmtId="199" fontId="53" fillId="0" borderId="0" applyFont="0" applyFill="0" applyBorder="0" applyAlignment="0" applyProtection="0"/>
    <xf numFmtId="199" fontId="46" fillId="0" borderId="0" applyFont="0" applyFill="0" applyBorder="0" applyAlignment="0" applyProtection="0"/>
    <xf numFmtId="199" fontId="53" fillId="0" borderId="0" applyFont="0" applyFill="0" applyBorder="0" applyAlignment="0" applyProtection="0"/>
    <xf numFmtId="199" fontId="46" fillId="0" borderId="0" applyFont="0" applyFill="0" applyBorder="0" applyAlignment="0" applyProtection="0"/>
    <xf numFmtId="199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9" fontId="46" fillId="0" borderId="0" applyFont="0" applyFill="0" applyBorder="0" applyAlignment="0" applyProtection="0"/>
    <xf numFmtId="199" fontId="53" fillId="0" borderId="0" applyFont="0" applyFill="0" applyBorder="0" applyAlignment="0" applyProtection="0"/>
    <xf numFmtId="199" fontId="46" fillId="0" borderId="0" applyFont="0" applyFill="0" applyBorder="0" applyAlignment="0" applyProtection="0"/>
    <xf numFmtId="199" fontId="53" fillId="0" borderId="0" applyFont="0" applyFill="0" applyBorder="0" applyAlignment="0" applyProtection="0"/>
    <xf numFmtId="199" fontId="46" fillId="0" borderId="0" applyFont="0" applyFill="0" applyBorder="0" applyAlignment="0" applyProtection="0"/>
    <xf numFmtId="199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5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6" fillId="0" borderId="0" applyFont="0" applyFill="0" applyBorder="0" applyAlignment="0" applyProtection="0"/>
    <xf numFmtId="187" fontId="45" fillId="0" borderId="0" applyFont="0" applyFill="0" applyBorder="0" applyAlignment="0" applyProtection="0"/>
    <xf numFmtId="187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6" fillId="0" borderId="0" applyFont="0" applyFill="0" applyBorder="0" applyAlignment="0" applyProtection="0"/>
    <xf numFmtId="201" fontId="5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54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3" fontId="46" fillId="0" borderId="0" applyFont="0" applyFill="0" applyBorder="0" applyAlignment="0" applyProtection="0"/>
    <xf numFmtId="203" fontId="53" fillId="0" borderId="0" applyFont="0" applyFill="0" applyBorder="0" applyAlignment="0" applyProtection="0"/>
    <xf numFmtId="203" fontId="46" fillId="0" borderId="0" applyFont="0" applyFill="0" applyBorder="0" applyAlignment="0" applyProtection="0"/>
    <xf numFmtId="203" fontId="53" fillId="0" borderId="0" applyFont="0" applyFill="0" applyBorder="0" applyAlignment="0" applyProtection="0"/>
    <xf numFmtId="203" fontId="46" fillId="0" borderId="0" applyFont="0" applyFill="0" applyBorder="0" applyAlignment="0" applyProtection="0"/>
    <xf numFmtId="203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2" fontId="57" fillId="0" borderId="0" applyFont="0" applyFill="0" applyBorder="0" applyAlignment="0" applyProtection="0"/>
    <xf numFmtId="202" fontId="58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3" fontId="46" fillId="0" borderId="0" applyFont="0" applyFill="0" applyBorder="0" applyAlignment="0" applyProtection="0"/>
    <xf numFmtId="203" fontId="53" fillId="0" borderId="0" applyFont="0" applyFill="0" applyBorder="0" applyAlignment="0" applyProtection="0"/>
    <xf numFmtId="203" fontId="46" fillId="0" borderId="0" applyFont="0" applyFill="0" applyBorder="0" applyAlignment="0" applyProtection="0"/>
    <xf numFmtId="203" fontId="53" fillId="0" borderId="0" applyFont="0" applyFill="0" applyBorder="0" applyAlignment="0" applyProtection="0"/>
    <xf numFmtId="203" fontId="46" fillId="0" borderId="0" applyFont="0" applyFill="0" applyBorder="0" applyAlignment="0" applyProtection="0"/>
    <xf numFmtId="203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3" fontId="46" fillId="0" borderId="0" applyFont="0" applyFill="0" applyBorder="0" applyAlignment="0" applyProtection="0"/>
    <xf numFmtId="203" fontId="53" fillId="0" borderId="0" applyFont="0" applyFill="0" applyBorder="0" applyAlignment="0" applyProtection="0"/>
    <xf numFmtId="203" fontId="46" fillId="0" borderId="0" applyFont="0" applyFill="0" applyBorder="0" applyAlignment="0" applyProtection="0"/>
    <xf numFmtId="203" fontId="53" fillId="0" borderId="0" applyFont="0" applyFill="0" applyBorder="0" applyAlignment="0" applyProtection="0"/>
    <xf numFmtId="203" fontId="46" fillId="0" borderId="0" applyFont="0" applyFill="0" applyBorder="0" applyAlignment="0" applyProtection="0"/>
    <xf numFmtId="203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53" fillId="0" borderId="0" applyFont="0" applyFill="0" applyBorder="0" applyAlignment="0" applyProtection="0"/>
    <xf numFmtId="202" fontId="57" fillId="0" borderId="0" applyFont="0" applyFill="0" applyBorder="0" applyAlignment="0" applyProtection="0"/>
    <xf numFmtId="202" fontId="58" fillId="0" borderId="0" applyFont="0" applyFill="0" applyBorder="0" applyAlignment="0" applyProtection="0"/>
    <xf numFmtId="202" fontId="57" fillId="0" borderId="0" applyFont="0" applyFill="0" applyBorder="0" applyAlignment="0" applyProtection="0"/>
    <xf numFmtId="202" fontId="58" fillId="0" borderId="0" applyFont="0" applyFill="0" applyBorder="0" applyAlignment="0" applyProtection="0"/>
    <xf numFmtId="202" fontId="57" fillId="0" borderId="0" applyFont="0" applyFill="0" applyBorder="0" applyAlignment="0" applyProtection="0"/>
    <xf numFmtId="202" fontId="58" fillId="0" borderId="0" applyFont="0" applyFill="0" applyBorder="0" applyAlignment="0" applyProtection="0"/>
    <xf numFmtId="203" fontId="57" fillId="0" borderId="0" applyFont="0" applyFill="0" applyBorder="0" applyAlignment="0" applyProtection="0"/>
    <xf numFmtId="203" fontId="58" fillId="0" borderId="0" applyFont="0" applyFill="0" applyBorder="0" applyAlignment="0" applyProtection="0"/>
    <xf numFmtId="203" fontId="57" fillId="0" borderId="0" applyFont="0" applyFill="0" applyBorder="0" applyAlignment="0" applyProtection="0"/>
    <xf numFmtId="203" fontId="58" fillId="0" borderId="0" applyFont="0" applyFill="0" applyBorder="0" applyAlignment="0" applyProtection="0"/>
    <xf numFmtId="203" fontId="57" fillId="0" borderId="0" applyFont="0" applyFill="0" applyBorder="0" applyAlignment="0" applyProtection="0"/>
    <xf numFmtId="203" fontId="58" fillId="0" borderId="0" applyFont="0" applyFill="0" applyBorder="0" applyAlignment="0" applyProtection="0"/>
    <xf numFmtId="202" fontId="57" fillId="0" borderId="0" applyFont="0" applyFill="0" applyBorder="0" applyAlignment="0" applyProtection="0"/>
    <xf numFmtId="202" fontId="58" fillId="0" borderId="0" applyFont="0" applyFill="0" applyBorder="0" applyAlignment="0" applyProtection="0"/>
    <xf numFmtId="202" fontId="57" fillId="0" borderId="0" applyFont="0" applyFill="0" applyBorder="0" applyAlignment="0" applyProtection="0"/>
    <xf numFmtId="202" fontId="58" fillId="0" borderId="0" applyFont="0" applyFill="0" applyBorder="0" applyAlignment="0" applyProtection="0"/>
    <xf numFmtId="202" fontId="57" fillId="0" borderId="0" applyFont="0" applyFill="0" applyBorder="0" applyAlignment="0" applyProtection="0"/>
    <xf numFmtId="202" fontId="58" fillId="0" borderId="0" applyFont="0" applyFill="0" applyBorder="0" applyAlignment="0" applyProtection="0"/>
    <xf numFmtId="202" fontId="57" fillId="0" borderId="0" applyFont="0" applyFill="0" applyBorder="0" applyAlignment="0" applyProtection="0"/>
    <xf numFmtId="202" fontId="5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54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3" fontId="46" fillId="0" borderId="0" applyFont="0" applyFill="0" applyBorder="0" applyAlignment="0" applyProtection="0"/>
    <xf numFmtId="203" fontId="53" fillId="0" borderId="0" applyFont="0" applyFill="0" applyBorder="0" applyAlignment="0" applyProtection="0"/>
    <xf numFmtId="203" fontId="46" fillId="0" borderId="0" applyFont="0" applyFill="0" applyBorder="0" applyAlignment="0" applyProtection="0"/>
    <xf numFmtId="203" fontId="53" fillId="0" borderId="0" applyFont="0" applyFill="0" applyBorder="0" applyAlignment="0" applyProtection="0"/>
    <xf numFmtId="203" fontId="46" fillId="0" borderId="0" applyFont="0" applyFill="0" applyBorder="0" applyAlignment="0" applyProtection="0"/>
    <xf numFmtId="203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53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60" fillId="0" borderId="0" applyFont="0" applyFill="0" applyBorder="0" applyAlignment="0" applyProtection="0"/>
    <xf numFmtId="192" fontId="46" fillId="0" borderId="0" applyFont="0" applyFill="0" applyBorder="0" applyAlignment="0" applyProtection="0"/>
    <xf numFmtId="192" fontId="53" fillId="0" borderId="0" applyFont="0" applyFill="0" applyBorder="0" applyAlignment="0" applyProtection="0"/>
    <xf numFmtId="192" fontId="46" fillId="0" borderId="0" applyFont="0" applyFill="0" applyBorder="0" applyAlignment="0" applyProtection="0"/>
    <xf numFmtId="192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3" fontId="46" fillId="0" borderId="0" applyFont="0" applyFill="0" applyBorder="0" applyAlignment="0" applyProtection="0"/>
    <xf numFmtId="203" fontId="53" fillId="0" borderId="0" applyFont="0" applyFill="0" applyBorder="0" applyAlignment="0" applyProtection="0"/>
    <xf numFmtId="203" fontId="46" fillId="0" borderId="0" applyFont="0" applyFill="0" applyBorder="0" applyAlignment="0" applyProtection="0"/>
    <xf numFmtId="203" fontId="53" fillId="0" borderId="0" applyFont="0" applyFill="0" applyBorder="0" applyAlignment="0" applyProtection="0"/>
    <xf numFmtId="203" fontId="46" fillId="0" borderId="0" applyFont="0" applyFill="0" applyBorder="0" applyAlignment="0" applyProtection="0"/>
    <xf numFmtId="203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3" fontId="46" fillId="0" borderId="0" applyFont="0" applyFill="0" applyBorder="0" applyAlignment="0" applyProtection="0"/>
    <xf numFmtId="203" fontId="53" fillId="0" borderId="0" applyFont="0" applyFill="0" applyBorder="0" applyAlignment="0" applyProtection="0"/>
    <xf numFmtId="203" fontId="46" fillId="0" borderId="0" applyFont="0" applyFill="0" applyBorder="0" applyAlignment="0" applyProtection="0"/>
    <xf numFmtId="203" fontId="53" fillId="0" borderId="0" applyFont="0" applyFill="0" applyBorder="0" applyAlignment="0" applyProtection="0"/>
    <xf numFmtId="203" fontId="46" fillId="0" borderId="0" applyFont="0" applyFill="0" applyBorder="0" applyAlignment="0" applyProtection="0"/>
    <xf numFmtId="203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3" fontId="46" fillId="0" borderId="0" applyFont="0" applyFill="0" applyBorder="0" applyAlignment="0" applyProtection="0"/>
    <xf numFmtId="203" fontId="53" fillId="0" borderId="0" applyFont="0" applyFill="0" applyBorder="0" applyAlignment="0" applyProtection="0"/>
    <xf numFmtId="203" fontId="46" fillId="0" borderId="0" applyFont="0" applyFill="0" applyBorder="0" applyAlignment="0" applyProtection="0"/>
    <xf numFmtId="203" fontId="53" fillId="0" borderId="0" applyFont="0" applyFill="0" applyBorder="0" applyAlignment="0" applyProtection="0"/>
    <xf numFmtId="203" fontId="46" fillId="0" borderId="0" applyFont="0" applyFill="0" applyBorder="0" applyAlignment="0" applyProtection="0"/>
    <xf numFmtId="203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5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2" fillId="0" borderId="0" applyFont="0" applyFill="0" applyBorder="0" applyAlignment="0" applyProtection="0"/>
    <xf numFmtId="204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63" fillId="0" borderId="0">
      <alignment/>
      <protection/>
    </xf>
    <xf numFmtId="0" fontId="64" fillId="0" borderId="0">
      <alignment/>
      <protection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206" fontId="56" fillId="0" borderId="0" applyFont="0" applyFill="0" applyBorder="0" applyAlignment="0" applyProtection="0"/>
    <xf numFmtId="0" fontId="53" fillId="0" borderId="0" applyFont="0" applyFill="0" applyBorder="0" applyAlignment="0" applyProtection="0"/>
    <xf numFmtId="207" fontId="56" fillId="0" borderId="0" applyFont="0" applyFill="0" applyBorder="0" applyAlignment="0" applyProtection="0"/>
    <xf numFmtId="0" fontId="7" fillId="0" borderId="0">
      <alignment/>
      <protection/>
    </xf>
    <xf numFmtId="0" fontId="65" fillId="5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38" fontId="4" fillId="56" borderId="2">
      <alignment/>
      <protection locked="0"/>
    </xf>
    <xf numFmtId="38" fontId="4" fillId="56" borderId="2">
      <alignment/>
      <protection locked="0"/>
    </xf>
    <xf numFmtId="38" fontId="4" fillId="56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67" fillId="0" borderId="2">
      <alignment/>
      <protection/>
    </xf>
    <xf numFmtId="208" fontId="4" fillId="0" borderId="2">
      <alignment/>
      <protection/>
    </xf>
    <xf numFmtId="208" fontId="4" fillId="0" borderId="2">
      <alignment/>
      <protection/>
    </xf>
    <xf numFmtId="208" fontId="4" fillId="0" borderId="2">
      <alignment/>
      <protection/>
    </xf>
    <xf numFmtId="0" fontId="67" fillId="0" borderId="2" applyNumberFormat="0">
      <alignment horizontal="center"/>
      <protection/>
    </xf>
    <xf numFmtId="38" fontId="67" fillId="68" borderId="2" applyNumberFormat="0" applyFont="0" applyBorder="0" applyAlignment="0">
      <protection/>
    </xf>
    <xf numFmtId="0" fontId="4" fillId="0" borderId="2" applyNumberFormat="0">
      <alignment/>
      <protection/>
    </xf>
    <xf numFmtId="0" fontId="67" fillId="0" borderId="2" applyNumberFormat="0">
      <alignment/>
      <protection/>
    </xf>
    <xf numFmtId="0" fontId="4" fillId="0" borderId="2" applyNumberFormat="0">
      <alignment horizontal="right"/>
      <protection/>
    </xf>
    <xf numFmtId="0" fontId="68" fillId="0" borderId="0" applyNumberFormat="0" applyFill="0" applyBorder="0" applyProtection="0">
      <alignment horizontal="left"/>
    </xf>
    <xf numFmtId="0" fontId="27" fillId="0" borderId="0" applyFont="0" applyFill="0" applyBorder="0" applyAlignment="0" applyProtection="0"/>
    <xf numFmtId="0" fontId="69" fillId="0" borderId="0">
      <alignment/>
      <protection/>
    </xf>
    <xf numFmtId="0" fontId="53" fillId="0" borderId="0">
      <alignment/>
      <protection/>
    </xf>
    <xf numFmtId="0" fontId="56" fillId="0" borderId="0">
      <alignment/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10" fontId="4" fillId="0" borderId="0" applyFill="0" applyBorder="0" applyAlignment="0">
      <protection/>
    </xf>
    <xf numFmtId="210" fontId="4" fillId="0" borderId="0" applyFill="0" applyBorder="0" applyAlignment="0">
      <protection/>
    </xf>
    <xf numFmtId="211" fontId="4" fillId="0" borderId="0" applyFill="0" applyBorder="0" applyAlignment="0">
      <protection/>
    </xf>
    <xf numFmtId="211" fontId="4" fillId="0" borderId="0" applyFill="0" applyBorder="0" applyAlignment="0">
      <protection/>
    </xf>
    <xf numFmtId="212" fontId="4" fillId="0" borderId="0" applyFill="0" applyBorder="0" applyAlignment="0">
      <protection/>
    </xf>
    <xf numFmtId="212" fontId="4" fillId="0" borderId="0" applyFill="0" applyBorder="0" applyAlignment="0"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13" fontId="4" fillId="0" borderId="0" applyFill="0" applyBorder="0" applyAlignment="0">
      <protection/>
    </xf>
    <xf numFmtId="213" fontId="4" fillId="0" borderId="0" applyFill="0" applyBorder="0" applyAlignment="0">
      <protection/>
    </xf>
    <xf numFmtId="214" fontId="5" fillId="0" borderId="0" applyFill="0" applyBorder="0" applyAlignment="0">
      <protection/>
    </xf>
    <xf numFmtId="0" fontId="70" fillId="48" borderId="3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71" fillId="69" borderId="3" applyNumberFormat="0" applyAlignment="0" applyProtection="0"/>
    <xf numFmtId="0" fontId="71" fillId="69" borderId="3" applyNumberFormat="0" applyAlignment="0" applyProtection="0"/>
    <xf numFmtId="0" fontId="71" fillId="69" borderId="3" applyNumberFormat="0" applyAlignment="0" applyProtection="0"/>
    <xf numFmtId="0" fontId="72" fillId="0" borderId="0">
      <alignment/>
      <protection/>
    </xf>
    <xf numFmtId="0" fontId="73" fillId="70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58" borderId="5" applyNumberFormat="0" applyAlignment="0" applyProtection="0"/>
    <xf numFmtId="0" fontId="73" fillId="58" borderId="5" applyNumberFormat="0" applyAlignment="0" applyProtection="0"/>
    <xf numFmtId="0" fontId="73" fillId="58" borderId="5" applyNumberFormat="0" applyAlignment="0" applyProtection="0"/>
    <xf numFmtId="0" fontId="74" fillId="0" borderId="0" applyNumberFormat="0" applyFill="0" applyBorder="0" applyProtection="0">
      <alignment horizontal="right"/>
    </xf>
    <xf numFmtId="215" fontId="4" fillId="0" borderId="0" applyFill="0" applyBorder="0" applyAlignment="0" applyProtection="0"/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0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207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0" fontId="8" fillId="0" borderId="0" applyNumberFormat="0" applyFont="0" applyFill="0" applyBorder="0" applyAlignment="0">
      <protection/>
    </xf>
    <xf numFmtId="166" fontId="4" fillId="0" borderId="0" applyFill="0" applyBorder="0" applyAlignment="0" applyProtection="0"/>
    <xf numFmtId="0" fontId="27" fillId="0" borderId="0" applyFont="0" applyFill="0" applyBorder="0" applyAlignment="0" applyProtection="0"/>
    <xf numFmtId="214" fontId="5" fillId="0" borderId="0" applyFont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0" fontId="27" fillId="0" borderId="0" applyFont="0" applyFill="0" applyBorder="0" applyAlignment="0" applyProtection="0"/>
    <xf numFmtId="3" fontId="3" fillId="0" borderId="0" applyFont="0" applyFill="0" applyBorder="0" applyAlignment="0" applyProtection="0"/>
    <xf numFmtId="218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5" fillId="0" borderId="0">
      <alignment/>
      <protection/>
    </xf>
    <xf numFmtId="219" fontId="4" fillId="48" borderId="0" applyFont="0" applyBorder="0">
      <alignment/>
      <protection/>
    </xf>
    <xf numFmtId="219" fontId="4" fillId="48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6" fillId="0" borderId="0" applyFill="0" applyBorder="0" applyAlignment="0">
      <protection/>
    </xf>
    <xf numFmtId="15" fontId="77" fillId="0" borderId="0">
      <alignment/>
      <protection/>
    </xf>
    <xf numFmtId="220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0" fontId="78" fillId="0" borderId="0">
      <alignment/>
      <protection/>
    </xf>
    <xf numFmtId="0" fontId="79" fillId="0" borderId="0" applyNumberFormat="0" applyFill="0" applyBorder="0" applyProtection="0">
      <alignment horizontal="left"/>
    </xf>
    <xf numFmtId="0" fontId="80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80" fillId="72" borderId="0" applyNumberFormat="0" applyBorder="0" applyAlignment="0" applyProtection="0"/>
    <xf numFmtId="0" fontId="80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80" fillId="73" borderId="0" applyNumberFormat="0" applyBorder="0" applyAlignment="0" applyProtection="0"/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14" fontId="5" fillId="0" borderId="0" applyFill="0" applyBorder="0" applyAlignment="0">
      <protection/>
    </xf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22" fontId="5" fillId="0" borderId="0" applyFill="0" applyBorder="0" applyAlignment="0">
      <protection/>
    </xf>
    <xf numFmtId="214" fontId="5" fillId="0" borderId="0" applyFill="0" applyBorder="0" applyAlignment="0">
      <protection/>
    </xf>
    <xf numFmtId="0" fontId="81" fillId="0" borderId="0" applyNumberFormat="0" applyFill="0" applyBorder="0" applyProtection="0">
      <alignment horizontal="right"/>
    </xf>
    <xf numFmtId="223" fontId="3" fillId="0" borderId="0" applyFont="0" applyFill="0" applyBorder="0" applyAlignment="0" applyProtection="0"/>
    <xf numFmtId="224" fontId="4" fillId="0" borderId="0" applyFill="0" applyBorder="0" applyAlignment="0" applyProtection="0"/>
    <xf numFmtId="0" fontId="82" fillId="0" borderId="0" applyNumberFormat="0" applyFill="0" applyBorder="0" applyAlignment="0" applyProtection="0"/>
    <xf numFmtId="168" fontId="32" fillId="0" borderId="0">
      <alignment/>
      <protection locked="0"/>
    </xf>
    <xf numFmtId="168" fontId="32" fillId="0" borderId="0">
      <alignment/>
      <protection locked="0"/>
    </xf>
    <xf numFmtId="168" fontId="32" fillId="0" borderId="0">
      <alignment/>
      <protection locked="0"/>
    </xf>
    <xf numFmtId="168" fontId="32" fillId="0" borderId="0">
      <alignment/>
      <protection locked="0"/>
    </xf>
    <xf numFmtId="168" fontId="83" fillId="0" borderId="0">
      <alignment/>
      <protection locked="0"/>
    </xf>
    <xf numFmtId="168" fontId="32" fillId="0" borderId="0">
      <alignment/>
      <protection locked="0"/>
    </xf>
    <xf numFmtId="168" fontId="32" fillId="0" borderId="0">
      <alignment/>
      <protection locked="0"/>
    </xf>
    <xf numFmtId="168" fontId="32" fillId="0" borderId="0">
      <alignment/>
      <protection locked="0"/>
    </xf>
    <xf numFmtId="168" fontId="32" fillId="0" borderId="0">
      <alignment/>
      <protection locked="0"/>
    </xf>
    <xf numFmtId="168" fontId="32" fillId="0" borderId="0">
      <alignment/>
      <protection locked="0"/>
    </xf>
    <xf numFmtId="168" fontId="32" fillId="0" borderId="0">
      <alignment/>
      <protection locked="0"/>
    </xf>
    <xf numFmtId="168" fontId="84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5" fillId="0" borderId="0" applyNumberFormat="0" applyFill="0" applyBorder="0" applyProtection="0">
      <alignment horizontal="right"/>
    </xf>
    <xf numFmtId="0" fontId="86" fillId="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38" fontId="6" fillId="48" borderId="0" applyNumberFormat="0" applyBorder="0" applyAlignment="0" applyProtection="0"/>
    <xf numFmtId="0" fontId="87" fillId="0" borderId="0">
      <alignment horizontal="left"/>
      <protection/>
    </xf>
    <xf numFmtId="0" fontId="88" fillId="0" borderId="6" applyNumberFormat="0" applyAlignment="0" applyProtection="0"/>
    <xf numFmtId="0" fontId="88" fillId="0" borderId="7">
      <alignment horizontal="left" vertical="center"/>
      <protection/>
    </xf>
    <xf numFmtId="0" fontId="89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1" fillId="0" borderId="9" applyNumberFormat="0" applyFill="0" applyAlignment="0" applyProtection="0"/>
    <xf numFmtId="0" fontId="92" fillId="0" borderId="10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93" fillId="0" borderId="10" applyNumberFormat="0" applyFill="0" applyAlignment="0" applyProtection="0"/>
    <xf numFmtId="0" fontId="93" fillId="0" borderId="10" applyNumberFormat="0" applyFill="0" applyAlignment="0" applyProtection="0"/>
    <xf numFmtId="0" fontId="94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77" fontId="51" fillId="0" borderId="0">
      <alignment/>
      <protection locked="0"/>
    </xf>
    <xf numFmtId="0" fontId="97" fillId="0" borderId="0">
      <alignment/>
      <protection/>
    </xf>
    <xf numFmtId="177" fontId="98" fillId="0" borderId="0">
      <alignment/>
      <protection locked="0"/>
    </xf>
    <xf numFmtId="0" fontId="3" fillId="0" borderId="0">
      <alignment/>
      <protection/>
    </xf>
    <xf numFmtId="0" fontId="7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9" fillId="13" borderId="3" applyNumberFormat="0" applyAlignment="0" applyProtection="0"/>
    <xf numFmtId="10" fontId="6" fillId="74" borderId="2" applyNumberFormat="0" applyBorder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99" fillId="65" borderId="3" applyNumberFormat="0" applyAlignment="0" applyProtection="0"/>
    <xf numFmtId="0" fontId="99" fillId="65" borderId="3" applyNumberFormat="0" applyAlignment="0" applyProtection="0"/>
    <xf numFmtId="0" fontId="99" fillId="65" borderId="3" applyNumberFormat="0" applyAlignment="0" applyProtection="0"/>
    <xf numFmtId="0" fontId="100" fillId="0" borderId="0" applyNumberFormat="0" applyFill="0" applyBorder="0" applyProtection="0">
      <alignment horizontal="left"/>
    </xf>
    <xf numFmtId="0" fontId="77" fillId="0" borderId="0" applyFont="0" applyFill="0" applyBorder="0" applyAlignment="0" applyProtection="0"/>
    <xf numFmtId="0" fontId="78" fillId="0" borderId="0" applyFont="0" applyFill="0" applyBorder="0" applyAlignment="0" applyProtection="0"/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14" fontId="5" fillId="0" borderId="0" applyFill="0" applyBorder="0" applyAlignment="0">
      <protection/>
    </xf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22" fontId="5" fillId="0" borderId="0" applyFill="0" applyBorder="0" applyAlignment="0">
      <protection/>
    </xf>
    <xf numFmtId="214" fontId="5" fillId="0" borderId="0" applyFill="0" applyBorder="0" applyAlignment="0">
      <protection/>
    </xf>
    <xf numFmtId="0" fontId="101" fillId="0" borderId="14" applyNumberFormat="0" applyFill="0" applyAlignment="0" applyProtection="0"/>
    <xf numFmtId="0" fontId="3" fillId="75" borderId="15" applyNumberFormat="0" applyFont="0" applyAlignment="0" applyProtection="0"/>
    <xf numFmtId="0" fontId="3" fillId="75" borderId="15" applyNumberFormat="0" applyFont="0" applyAlignment="0" applyProtection="0"/>
    <xf numFmtId="0" fontId="3" fillId="75" borderId="15" applyNumberFormat="0" applyFont="0" applyAlignment="0" applyProtection="0"/>
    <xf numFmtId="0" fontId="102" fillId="0" borderId="14" applyNumberFormat="0" applyFill="0" applyAlignment="0" applyProtection="0"/>
    <xf numFmtId="0" fontId="102" fillId="0" borderId="14" applyNumberFormat="0" applyFill="0" applyAlignment="0" applyProtection="0"/>
    <xf numFmtId="38" fontId="77" fillId="0" borderId="0" applyFont="0" applyFill="0" applyBorder="0" applyAlignment="0" applyProtection="0"/>
    <xf numFmtId="40" fontId="77" fillId="0" borderId="0" applyFont="0" applyFill="0" applyBorder="0" applyAlignment="0" applyProtection="0"/>
    <xf numFmtId="0" fontId="103" fillId="0" borderId="16">
      <alignment/>
      <protection/>
    </xf>
    <xf numFmtId="225" fontId="77" fillId="0" borderId="0" applyFont="0" applyFill="0" applyBorder="0" applyAlignment="0" applyProtection="0"/>
    <xf numFmtId="226" fontId="77" fillId="0" borderId="0" applyFont="0" applyFill="0" applyBorder="0" applyAlignment="0" applyProtection="0"/>
    <xf numFmtId="215" fontId="104" fillId="0" borderId="0" applyFill="0" applyBorder="0">
      <alignment/>
      <protection/>
    </xf>
    <xf numFmtId="0" fontId="105" fillId="76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05" fillId="75" borderId="0" applyNumberFormat="0" applyBorder="0" applyAlignment="0" applyProtection="0"/>
    <xf numFmtId="0" fontId="105" fillId="75" borderId="0" applyNumberFormat="0" applyBorder="0" applyAlignment="0" applyProtection="0"/>
    <xf numFmtId="0" fontId="105" fillId="75" borderId="0" applyNumberFormat="0" applyBorder="0" applyAlignment="0" applyProtection="0"/>
    <xf numFmtId="0" fontId="4" fillId="0" borderId="0" applyNumberFormat="0" applyFill="0" applyBorder="0" applyAlignment="0" applyProtection="0"/>
    <xf numFmtId="0" fontId="104" fillId="0" borderId="0">
      <alignment/>
      <protection/>
    </xf>
    <xf numFmtId="227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74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0" fontId="3" fillId="56" borderId="17" applyNumberFormat="0" applyFont="0" applyAlignment="0" applyProtection="0"/>
    <xf numFmtId="0" fontId="3" fillId="56" borderId="17" applyNumberFormat="0" applyFont="0" applyAlignment="0" applyProtection="0"/>
    <xf numFmtId="0" fontId="1" fillId="56" borderId="17" applyNumberFormat="0" applyFont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9" fontId="106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177" fontId="51" fillId="0" borderId="0">
      <alignment/>
      <protection locked="0"/>
    </xf>
    <xf numFmtId="177" fontId="51" fillId="0" borderId="0">
      <alignment/>
      <protection locked="0"/>
    </xf>
    <xf numFmtId="206" fontId="48" fillId="0" borderId="0" applyFont="0" applyFill="0" applyBorder="0" applyAlignment="0" applyProtection="0"/>
    <xf numFmtId="177" fontId="5" fillId="0" borderId="0">
      <alignment/>
      <protection locked="0"/>
    </xf>
    <xf numFmtId="177" fontId="5" fillId="0" borderId="0">
      <alignment/>
      <protection locked="0"/>
    </xf>
    <xf numFmtId="207" fontId="48" fillId="0" borderId="0" applyFont="0" applyFill="0" applyBorder="0" applyAlignment="0" applyProtection="0"/>
    <xf numFmtId="177" fontId="5" fillId="0" borderId="0">
      <alignment/>
      <protection locked="0"/>
    </xf>
    <xf numFmtId="0" fontId="79" fillId="0" borderId="0" applyNumberFormat="0" applyFill="0" applyBorder="0" applyProtection="0">
      <alignment horizontal="left"/>
    </xf>
    <xf numFmtId="0" fontId="107" fillId="48" borderId="18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07" fillId="69" borderId="18" applyNumberFormat="0" applyAlignment="0" applyProtection="0"/>
    <xf numFmtId="0" fontId="107" fillId="69" borderId="18" applyNumberFormat="0" applyAlignment="0" applyProtection="0"/>
    <xf numFmtId="0" fontId="107" fillId="69" borderId="18" applyNumberFormat="0" applyAlignment="0" applyProtection="0"/>
    <xf numFmtId="10" fontId="4" fillId="0" borderId="0" applyFill="0" applyBorder="0" applyAlignment="0" applyProtection="0"/>
    <xf numFmtId="226" fontId="5" fillId="0" borderId="0" applyFont="0" applyFill="0" applyBorder="0" applyAlignment="0" applyProtection="0"/>
    <xf numFmtId="230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08" fillId="0" borderId="0" applyNumberFormat="0" applyFill="0" applyBorder="0" applyProtection="0">
      <alignment horizontal="right"/>
    </xf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14" fontId="5" fillId="0" borderId="0" applyFill="0" applyBorder="0" applyAlignment="0">
      <protection/>
    </xf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22" fontId="5" fillId="0" borderId="0" applyFill="0" applyBorder="0" applyAlignment="0">
      <protection/>
    </xf>
    <xf numFmtId="214" fontId="5" fillId="0" borderId="0" applyFill="0" applyBorder="0" applyAlignment="0">
      <protection/>
    </xf>
    <xf numFmtId="4" fontId="109" fillId="0" borderId="0" applyFont="0" applyFill="0" applyBorder="0" applyProtection="0">
      <alignment horizontal="right"/>
    </xf>
    <xf numFmtId="0" fontId="77" fillId="0" borderId="0" applyNumberFormat="0" applyFont="0" applyFill="0" applyBorder="0" applyAlignment="0" applyProtection="0"/>
    <xf numFmtId="15" fontId="77" fillId="0" borderId="0" applyFont="0" applyFill="0" applyBorder="0" applyAlignment="0" applyProtection="0"/>
    <xf numFmtId="4" fontId="77" fillId="0" borderId="0" applyFont="0" applyFill="0" applyBorder="0" applyAlignment="0" applyProtection="0"/>
    <xf numFmtId="0" fontId="110" fillId="0" borderId="16">
      <alignment horizontal="center"/>
      <protection/>
    </xf>
    <xf numFmtId="3" fontId="77" fillId="0" borderId="0" applyFont="0" applyFill="0" applyBorder="0" applyAlignment="0" applyProtection="0"/>
    <xf numFmtId="0" fontId="77" fillId="78" borderId="0" applyNumberFormat="0" applyFont="0" applyBorder="0" applyAlignment="0" applyProtection="0"/>
    <xf numFmtId="0" fontId="78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6" fillId="2" borderId="0">
      <alignment horizontal="left" vertical="top"/>
      <protection/>
    </xf>
    <xf numFmtId="0" fontId="111" fillId="2" borderId="0">
      <alignment horizontal="center" vertical="center"/>
      <protection/>
    </xf>
    <xf numFmtId="0" fontId="112" fillId="2" borderId="0">
      <alignment horizontal="right" vertical="center"/>
      <protection/>
    </xf>
    <xf numFmtId="0" fontId="112" fillId="2" borderId="0">
      <alignment horizontal="right" vertical="center"/>
      <protection/>
    </xf>
    <xf numFmtId="0" fontId="113" fillId="2" borderId="0">
      <alignment horizontal="center" vertical="top"/>
      <protection/>
    </xf>
    <xf numFmtId="0" fontId="113" fillId="2" borderId="0">
      <alignment horizontal="center" vertical="top"/>
      <protection/>
    </xf>
    <xf numFmtId="0" fontId="113" fillId="2" borderId="0">
      <alignment horizontal="center" vertical="top"/>
      <protection/>
    </xf>
    <xf numFmtId="0" fontId="113" fillId="2" borderId="0">
      <alignment horizontal="left" vertical="top"/>
      <protection/>
    </xf>
    <xf numFmtId="0" fontId="113" fillId="2" borderId="0">
      <alignment horizontal="right" vertical="center"/>
      <protection/>
    </xf>
    <xf numFmtId="0" fontId="113" fillId="2" borderId="0">
      <alignment horizontal="right" vertical="center"/>
      <protection/>
    </xf>
    <xf numFmtId="0" fontId="112" fillId="2" borderId="0">
      <alignment horizontal="left" vertical="center"/>
      <protection/>
    </xf>
    <xf numFmtId="0" fontId="112" fillId="2" borderId="0">
      <alignment horizontal="right" vertical="center"/>
      <protection/>
    </xf>
    <xf numFmtId="0" fontId="114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226" fontId="77" fillId="0" borderId="0">
      <alignment horizontal="center"/>
      <protection/>
    </xf>
    <xf numFmtId="0" fontId="103" fillId="0" borderId="0">
      <alignment/>
      <protection/>
    </xf>
    <xf numFmtId="49" fontId="76" fillId="0" borderId="0" applyFill="0" applyBorder="0" applyAlignment="0">
      <protection/>
    </xf>
    <xf numFmtId="231" fontId="5" fillId="0" borderId="0" applyFill="0" applyBorder="0" applyAlignment="0">
      <protection/>
    </xf>
    <xf numFmtId="231" fontId="4" fillId="0" borderId="0" applyFill="0" applyBorder="0" applyAlignment="0">
      <protection/>
    </xf>
    <xf numFmtId="231" fontId="4" fillId="0" borderId="0" applyFill="0" applyBorder="0" applyAlignment="0">
      <protection/>
    </xf>
    <xf numFmtId="0" fontId="116" fillId="0" borderId="0" applyNumberFormat="0" applyFill="0" applyBorder="0" applyAlignment="0" applyProtection="0"/>
    <xf numFmtId="0" fontId="80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17" fillId="0" borderId="0" applyNumberFormat="0" applyFill="0" applyBorder="0" applyAlignment="0" applyProtection="0"/>
    <xf numFmtId="0" fontId="68" fillId="79" borderId="23" applyNumberFormat="0" applyAlignment="0" applyProtection="0"/>
    <xf numFmtId="0" fontId="118" fillId="0" borderId="0" applyNumberFormat="0" applyFill="0" applyBorder="0" applyProtection="0">
      <alignment horizontal="right"/>
    </xf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93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155" fillId="80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155" fillId="81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155" fillId="82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155" fillId="83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155" fillId="84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155" fillId="85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77" fillId="0" borderId="0">
      <alignment/>
      <protection/>
    </xf>
    <xf numFmtId="0" fontId="120" fillId="13" borderId="3" applyNumberFormat="0" applyAlignment="0" applyProtection="0"/>
    <xf numFmtId="0" fontId="156" fillId="86" borderId="24" applyNumberFormat="0" applyAlignment="0" applyProtection="0"/>
    <xf numFmtId="0" fontId="99" fillId="13" borderId="3" applyNumberFormat="0" applyAlignment="0" applyProtection="0"/>
    <xf numFmtId="0" fontId="99" fillId="13" borderId="3" applyNumberFormat="0" applyAlignment="0" applyProtection="0"/>
    <xf numFmtId="0" fontId="157" fillId="87" borderId="25" applyNumberFormat="0" applyAlignment="0" applyProtection="0"/>
    <xf numFmtId="0" fontId="107" fillId="48" borderId="18" applyNumberFormat="0" applyAlignment="0" applyProtection="0"/>
    <xf numFmtId="0" fontId="107" fillId="48" borderId="18" applyNumberFormat="0" applyAlignment="0" applyProtection="0"/>
    <xf numFmtId="0" fontId="158" fillId="87" borderId="24" applyNumberFormat="0" applyAlignment="0" applyProtection="0"/>
    <xf numFmtId="0" fontId="70" fillId="48" borderId="3" applyNumberFormat="0" applyAlignment="0" applyProtection="0"/>
    <xf numFmtId="0" fontId="70" fillId="4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34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235" fontId="4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6" fontId="121" fillId="0" borderId="0" applyFont="0" applyFill="0" applyBorder="0" applyAlignment="0" applyProtection="0"/>
    <xf numFmtId="207" fontId="106" fillId="0" borderId="0" applyFont="0" applyFill="0" applyBorder="0" applyAlignment="0" applyProtection="0"/>
    <xf numFmtId="184" fontId="121" fillId="0" borderId="0" applyFont="0" applyFill="0" applyBorder="0" applyAlignment="0" applyProtection="0"/>
    <xf numFmtId="236" fontId="106" fillId="0" borderId="0" applyFont="0" applyFill="0" applyBorder="0" applyAlignment="0" applyProtection="0"/>
    <xf numFmtId="0" fontId="97" fillId="0" borderId="0">
      <alignment horizontal="center"/>
      <protection/>
    </xf>
    <xf numFmtId="0" fontId="97" fillId="0" borderId="0">
      <alignment horizontal="center"/>
      <protection/>
    </xf>
    <xf numFmtId="0" fontId="159" fillId="0" borderId="26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160" fillId="0" borderId="27" applyNumberFormat="0" applyFill="0" applyAlignment="0" applyProtection="0"/>
    <xf numFmtId="0" fontId="92" fillId="0" borderId="10" applyNumberFormat="0" applyFill="0" applyAlignment="0" applyProtection="0"/>
    <xf numFmtId="0" fontId="92" fillId="0" borderId="10" applyNumberFormat="0" applyFill="0" applyAlignment="0" applyProtection="0"/>
    <xf numFmtId="0" fontId="161" fillId="0" borderId="28" applyNumberFormat="0" applyFill="0" applyAlignment="0" applyProtection="0"/>
    <xf numFmtId="0" fontId="94" fillId="0" borderId="11" applyNumberFormat="0" applyFill="0" applyAlignment="0" applyProtection="0"/>
    <xf numFmtId="0" fontId="94" fillId="0" borderId="11" applyNumberFormat="0" applyFill="0" applyAlignment="0" applyProtection="0"/>
    <xf numFmtId="0" fontId="16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" fillId="76" borderId="17" applyNumberFormat="0" applyFont="0" applyAlignment="0" applyProtection="0"/>
    <xf numFmtId="0" fontId="106" fillId="0" borderId="0">
      <alignment/>
      <protection/>
    </xf>
    <xf numFmtId="0" fontId="162" fillId="0" borderId="29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163" fillId="88" borderId="30" applyNumberFormat="0" applyAlignment="0" applyProtection="0"/>
    <xf numFmtId="0" fontId="73" fillId="70" borderId="5" applyNumberFormat="0" applyAlignment="0" applyProtection="0"/>
    <xf numFmtId="0" fontId="73" fillId="70" borderId="5" applyNumberFormat="0" applyAlignment="0" applyProtection="0"/>
    <xf numFmtId="0" fontId="164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65" fillId="89" borderId="0" applyNumberFormat="0" applyBorder="0" applyAlignment="0" applyProtection="0"/>
    <xf numFmtId="0" fontId="105" fillId="76" borderId="0" applyNumberFormat="0" applyBorder="0" applyAlignment="0" applyProtection="0"/>
    <xf numFmtId="0" fontId="105" fillId="76" borderId="0" applyNumberFormat="0" applyBorder="0" applyAlignment="0" applyProtection="0"/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122" fillId="0" borderId="0" applyFont="0" applyFill="0" applyBorder="0" applyAlignment="0" applyProtection="0"/>
    <xf numFmtId="0" fontId="122" fillId="0" borderId="0" applyFont="0" applyFill="0" applyBorder="0" applyAlignment="0" applyProtection="0"/>
    <xf numFmtId="0" fontId="3" fillId="0" borderId="0">
      <alignment/>
      <protection/>
    </xf>
    <xf numFmtId="0" fontId="106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3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5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3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66" fillId="90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16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91" borderId="31" applyNumberFormat="0" applyFont="0" applyAlignment="0" applyProtection="0"/>
    <xf numFmtId="0" fontId="4" fillId="74" borderId="17" applyNumberFormat="0" applyFont="0" applyAlignment="0" applyProtection="0"/>
    <xf numFmtId="0" fontId="1" fillId="74" borderId="17" applyNumberFormat="0" applyFont="0" applyAlignment="0" applyProtection="0"/>
    <xf numFmtId="0" fontId="4" fillId="74" borderId="17" applyNumberFormat="0" applyFont="0" applyAlignment="0" applyProtection="0"/>
    <xf numFmtId="0" fontId="1" fillId="74" borderId="17" applyNumberFormat="0" applyFont="0" applyAlignment="0" applyProtection="0"/>
    <xf numFmtId="0" fontId="3" fillId="74" borderId="1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8" fillId="0" borderId="32" applyNumberFormat="0" applyFill="0" applyAlignment="0" applyProtection="0"/>
    <xf numFmtId="0" fontId="101" fillId="0" borderId="14" applyNumberFormat="0" applyFill="0" applyAlignment="0" applyProtection="0"/>
    <xf numFmtId="0" fontId="101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78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23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171" fontId="4" fillId="0" borderId="0" applyFont="0" applyFill="0" applyBorder="0" applyAlignment="0" applyProtection="0"/>
    <xf numFmtId="239" fontId="4" fillId="0" borderId="0" applyFill="0" applyBorder="0" applyAlignment="0" applyProtection="0"/>
    <xf numFmtId="240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240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70" fillId="92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21" fillId="0" borderId="0">
      <alignment/>
      <protection locked="0"/>
    </xf>
    <xf numFmtId="0" fontId="44" fillId="51" borderId="0" applyNumberFormat="0" applyBorder="0" applyAlignment="0" applyProtection="0"/>
    <xf numFmtId="0" fontId="44" fillId="55" borderId="0" applyNumberFormat="0" applyBorder="0" applyAlignment="0" applyProtection="0"/>
    <xf numFmtId="0" fontId="44" fillId="60" borderId="0" applyNumberFormat="0" applyBorder="0" applyAlignment="0" applyProtection="0"/>
    <xf numFmtId="0" fontId="44" fillId="38" borderId="0" applyNumberFormat="0" applyBorder="0" applyAlignment="0" applyProtection="0"/>
    <xf numFmtId="0" fontId="44" fillId="40" borderId="0" applyNumberFormat="0" applyBorder="0" applyAlignment="0" applyProtection="0"/>
    <xf numFmtId="0" fontId="44" fillId="64" borderId="0" applyNumberFormat="0" applyBorder="0" applyAlignment="0" applyProtection="0"/>
    <xf numFmtId="0" fontId="127" fillId="0" borderId="0" applyNumberFormat="0" applyFill="0" applyBorder="0" applyAlignment="0" applyProtection="0"/>
    <xf numFmtId="0" fontId="128" fillId="70" borderId="5" applyNumberFormat="0" applyAlignment="0" applyProtection="0"/>
    <xf numFmtId="0" fontId="129" fillId="76" borderId="0" applyNumberFormat="0" applyBorder="0" applyAlignment="0" applyProtection="0"/>
    <xf numFmtId="0" fontId="4" fillId="74" borderId="17" applyNumberFormat="0" applyFont="0" applyAlignment="0" applyProtection="0"/>
    <xf numFmtId="0" fontId="130" fillId="0" borderId="14" applyNumberFormat="0" applyFill="0" applyAlignment="0" applyProtection="0"/>
    <xf numFmtId="2" fontId="131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40" fontId="135" fillId="0" borderId="0" applyFont="0" applyFill="0" applyBorder="0" applyAlignment="0" applyProtection="0"/>
    <xf numFmtId="38" fontId="135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6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137" fillId="0" borderId="0">
      <alignment/>
      <protection/>
    </xf>
    <xf numFmtId="0" fontId="136" fillId="0" borderId="0" applyFont="0" applyFill="0" applyBorder="0" applyAlignment="0" applyProtection="0"/>
    <xf numFmtId="0" fontId="136" fillId="0" borderId="0" applyFont="0" applyFill="0" applyBorder="0" applyAlignment="0" applyProtection="0"/>
    <xf numFmtId="185" fontId="27" fillId="0" borderId="0" applyFont="0" applyFill="0" applyBorder="0" applyAlignment="0" applyProtection="0"/>
    <xf numFmtId="243" fontId="27" fillId="0" borderId="0" applyFont="0" applyFill="0" applyBorder="0" applyAlignment="0" applyProtection="0"/>
    <xf numFmtId="4" fontId="131" fillId="0" borderId="0" applyFont="0" applyFill="0" applyBorder="0" applyAlignment="0" applyProtection="0"/>
    <xf numFmtId="3" fontId="131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78" fillId="0" borderId="0" applyFont="0" applyFill="0" applyBorder="0" applyAlignment="0" applyProtection="0"/>
    <xf numFmtId="175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78" fillId="0" borderId="0" applyFont="0" applyFill="0" applyBorder="0" applyAlignment="0" applyProtection="0"/>
    <xf numFmtId="185" fontId="27" fillId="0" borderId="0" applyFont="0" applyFill="0" applyBorder="0" applyAlignment="0" applyProtection="0"/>
    <xf numFmtId="236" fontId="27" fillId="0" borderId="0" applyFont="0" applyFill="0" applyBorder="0" applyAlignment="0" applyProtection="0"/>
    <xf numFmtId="10" fontId="131" fillId="0" borderId="0" applyFont="0" applyFill="0" applyBorder="0" applyAlignment="0" applyProtection="0"/>
    <xf numFmtId="0" fontId="27" fillId="0" borderId="0">
      <alignment/>
      <protection/>
    </xf>
    <xf numFmtId="0" fontId="138" fillId="0" borderId="0">
      <alignment/>
      <protection/>
    </xf>
    <xf numFmtId="0" fontId="131" fillId="0" borderId="21" applyNumberFormat="0" applyFont="0" applyFill="0" applyAlignment="0" applyProtection="0"/>
    <xf numFmtId="244" fontId="4" fillId="0" borderId="0" applyFont="0" applyFill="0" applyBorder="0" applyAlignment="0" applyProtection="0"/>
    <xf numFmtId="245" fontId="131" fillId="0" borderId="0" applyFont="0" applyFill="0" applyBorder="0" applyAlignment="0" applyProtection="0"/>
    <xf numFmtId="0" fontId="135" fillId="0" borderId="0">
      <alignment/>
      <protection/>
    </xf>
    <xf numFmtId="0" fontId="139" fillId="13" borderId="3" applyNumberFormat="0" applyAlignment="0" applyProtection="0"/>
    <xf numFmtId="0" fontId="140" fillId="48" borderId="1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 applyNumberFormat="0" applyProtection="0">
      <alignment/>
    </xf>
    <xf numFmtId="0" fontId="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9" fillId="0" borderId="0" applyAlignment="0">
      <protection/>
    </xf>
    <xf numFmtId="0" fontId="1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1" fillId="5" borderId="0" applyNumberFormat="0" applyBorder="0" applyAlignment="0" applyProtection="0"/>
    <xf numFmtId="240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0" fontId="41" fillId="0" borderId="0">
      <alignment/>
      <protection/>
    </xf>
    <xf numFmtId="0" fontId="142" fillId="7" borderId="0" applyNumberFormat="0" applyBorder="0" applyAlignment="0" applyProtection="0"/>
    <xf numFmtId="0" fontId="143" fillId="0" borderId="8" applyNumberFormat="0" applyFill="0" applyAlignment="0" applyProtection="0"/>
    <xf numFmtId="0" fontId="144" fillId="0" borderId="10" applyNumberFormat="0" applyFill="0" applyAlignment="0" applyProtection="0"/>
    <xf numFmtId="0" fontId="145" fillId="0" borderId="11" applyNumberFormat="0" applyFill="0" applyAlignment="0" applyProtection="0"/>
    <xf numFmtId="0" fontId="145" fillId="0" borderId="0" applyNumberFormat="0" applyFill="0" applyBorder="0" applyAlignment="0" applyProtection="0"/>
    <xf numFmtId="0" fontId="146" fillId="48" borderId="3" applyNumberFormat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149" fillId="0" borderId="20" applyNumberFormat="0" applyFill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150" fillId="0" borderId="2" xfId="0" applyFont="1" applyBorder="1" applyAlignment="1">
      <alignment horizontal="center" vertical="center"/>
    </xf>
    <xf numFmtId="0" fontId="151" fillId="0" borderId="2" xfId="0" applyFont="1" applyBorder="1" applyAlignment="1">
      <alignment horizontal="center" vertical="center"/>
    </xf>
    <xf numFmtId="0" fontId="151" fillId="0" borderId="2" xfId="0" applyFont="1" applyBorder="1" applyAlignment="1">
      <alignment vertical="center"/>
    </xf>
    <xf numFmtId="0" fontId="151" fillId="0" borderId="2" xfId="0" applyFont="1" applyBorder="1" applyAlignment="1">
      <alignment vertical="center" wrapText="1"/>
    </xf>
    <xf numFmtId="0" fontId="150" fillId="0" borderId="2" xfId="0" applyFont="1" applyBorder="1" applyAlignment="1">
      <alignment horizontal="center" vertical="center" wrapText="1"/>
    </xf>
    <xf numFmtId="248" fontId="2" fillId="0" borderId="0" xfId="2265" applyNumberFormat="1" applyFont="1" applyAlignment="1">
      <alignment/>
    </xf>
    <xf numFmtId="248" fontId="150" fillId="0" borderId="2" xfId="0" applyNumberFormat="1" applyFont="1" applyBorder="1" applyAlignment="1">
      <alignment horizontal="center" vertical="center"/>
    </xf>
    <xf numFmtId="2" fontId="151" fillId="93" borderId="2" xfId="0" applyNumberFormat="1" applyFont="1" applyFill="1" applyBorder="1" applyAlignment="1">
      <alignment horizontal="center" vertical="center"/>
    </xf>
    <xf numFmtId="4" fontId="151" fillId="93" borderId="2" xfId="0" applyNumberFormat="1" applyFont="1" applyFill="1" applyBorder="1" applyAlignment="1">
      <alignment horizontal="center" vertical="center"/>
    </xf>
    <xf numFmtId="0" fontId="152" fillId="94" borderId="2" xfId="0" applyFont="1" applyFill="1" applyBorder="1" applyAlignment="1">
      <alignment horizontal="center" vertical="center" wrapText="1"/>
    </xf>
    <xf numFmtId="4" fontId="153" fillId="0" borderId="2" xfId="0" applyNumberFormat="1" applyFont="1" applyBorder="1" applyAlignment="1">
      <alignment horizontal="center" vertical="center"/>
    </xf>
    <xf numFmtId="0" fontId="154" fillId="0" borderId="2" xfId="0" applyFont="1" applyBorder="1" applyAlignment="1">
      <alignment horizontal="center" vertical="center"/>
    </xf>
    <xf numFmtId="0" fontId="153" fillId="0" borderId="2" xfId="0" applyFont="1" applyBorder="1" applyAlignment="1">
      <alignment horizontal="center" vertical="center"/>
    </xf>
    <xf numFmtId="0" fontId="150" fillId="0" borderId="33" xfId="0" applyFont="1" applyBorder="1" applyAlignment="1">
      <alignment vertical="center"/>
    </xf>
    <xf numFmtId="0" fontId="153" fillId="0" borderId="33" xfId="0" applyFont="1" applyBorder="1" applyAlignment="1">
      <alignment vertical="center"/>
    </xf>
    <xf numFmtId="0" fontId="150" fillId="0" borderId="2" xfId="0" applyNumberFormat="1" applyFont="1" applyBorder="1" applyAlignment="1">
      <alignment horizontal="center" vertical="center"/>
    </xf>
    <xf numFmtId="0" fontId="151" fillId="95" borderId="2" xfId="0" applyFont="1" applyFill="1" applyBorder="1" applyAlignment="1">
      <alignment horizontal="center" vertical="center"/>
    </xf>
    <xf numFmtId="0" fontId="151" fillId="95" borderId="2" xfId="0" applyFont="1" applyFill="1" applyBorder="1" applyAlignment="1">
      <alignment vertical="center"/>
    </xf>
    <xf numFmtId="3" fontId="151" fillId="95" borderId="2" xfId="0" applyNumberFormat="1" applyFont="1" applyFill="1" applyBorder="1" applyAlignment="1">
      <alignment horizontal="center" vertical="center"/>
    </xf>
    <xf numFmtId="249" fontId="171" fillId="0" borderId="2" xfId="0" applyNumberFormat="1" applyFont="1" applyFill="1" applyBorder="1" applyAlignment="1">
      <alignment horizontal="right" wrapText="1"/>
    </xf>
    <xf numFmtId="249" fontId="171" fillId="95" borderId="2" xfId="0" applyNumberFormat="1" applyFont="1" applyFill="1" applyBorder="1" applyAlignment="1">
      <alignment horizontal="right" wrapText="1"/>
    </xf>
    <xf numFmtId="248" fontId="2" fillId="0" borderId="0" xfId="2265" applyNumberFormat="1" applyFont="1" applyFill="1" applyAlignment="1">
      <alignment/>
    </xf>
    <xf numFmtId="0" fontId="2" fillId="0" borderId="0" xfId="0" applyFont="1" applyFill="1" applyAlignment="1">
      <alignment/>
    </xf>
    <xf numFmtId="3" fontId="153" fillId="95" borderId="2" xfId="0" applyNumberFormat="1" applyFont="1" applyFill="1" applyBorder="1" applyAlignment="1">
      <alignment horizontal="center" vertical="center"/>
    </xf>
    <xf numFmtId="248" fontId="151" fillId="96" borderId="2" xfId="2265" applyNumberFormat="1" applyFont="1" applyFill="1" applyBorder="1" applyAlignment="1">
      <alignment horizontal="center" vertical="center"/>
    </xf>
    <xf numFmtId="248" fontId="151" fillId="96" borderId="2" xfId="2265" applyNumberFormat="1" applyFont="1" applyFill="1" applyBorder="1" applyAlignment="1">
      <alignment horizontal="center" vertical="center" wrapText="1"/>
    </xf>
    <xf numFmtId="0" fontId="151" fillId="96" borderId="2" xfId="2265" applyNumberFormat="1" applyFont="1" applyFill="1" applyBorder="1" applyAlignment="1">
      <alignment horizontal="center" vertical="center"/>
    </xf>
    <xf numFmtId="0" fontId="151" fillId="96" borderId="2" xfId="2265" applyNumberFormat="1" applyFont="1" applyFill="1" applyBorder="1" applyAlignment="1">
      <alignment horizontal="center" vertical="center" wrapText="1"/>
    </xf>
    <xf numFmtId="14" fontId="2" fillId="0" borderId="34" xfId="0" applyNumberFormat="1" applyFont="1" applyBorder="1" applyAlignment="1">
      <alignment horizontal="center" vertical="center"/>
    </xf>
    <xf numFmtId="14" fontId="2" fillId="0" borderId="35" xfId="0" applyNumberFormat="1" applyFont="1" applyBorder="1" applyAlignment="1">
      <alignment horizontal="center" vertical="center"/>
    </xf>
    <xf numFmtId="14" fontId="2" fillId="0" borderId="36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152" fillId="0" borderId="37" xfId="0" applyFont="1" applyBorder="1" applyAlignment="1">
      <alignment horizontal="center" vertical="center"/>
    </xf>
    <xf numFmtId="0" fontId="152" fillId="0" borderId="38" xfId="0" applyFont="1" applyBorder="1" applyAlignment="1">
      <alignment horizontal="center" vertical="center"/>
    </xf>
    <xf numFmtId="248" fontId="152" fillId="0" borderId="2" xfId="2265" applyNumberFormat="1" applyFont="1" applyBorder="1" applyAlignment="1">
      <alignment/>
    </xf>
    <xf numFmtId="0" fontId="152" fillId="0" borderId="0" xfId="0" applyFont="1" applyAlignment="1">
      <alignment/>
    </xf>
    <xf numFmtId="250" fontId="151" fillId="93" borderId="2" xfId="0" applyNumberFormat="1" applyFont="1" applyFill="1" applyBorder="1" applyAlignment="1">
      <alignment horizontal="center" vertical="center"/>
    </xf>
    <xf numFmtId="0" fontId="150" fillId="0" borderId="2" xfId="0" applyFont="1" applyBorder="1" applyAlignment="1">
      <alignment horizontal="center" vertical="center"/>
    </xf>
    <xf numFmtId="0" fontId="15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</cellXfs>
  <cellStyles count="2426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- Акцент1" xfId="866"/>
    <cellStyle name="20% — Акцент1" xfId="867"/>
    <cellStyle name="20% - Акцент1 2" xfId="868"/>
    <cellStyle name="20% - Акцент1 2 2" xfId="869"/>
    <cellStyle name="20% - Акцент1 3" xfId="870"/>
    <cellStyle name="20% - Акцент1 3 2" xfId="871"/>
    <cellStyle name="20% - Акцент1 4" xfId="872"/>
    <cellStyle name="20% - Акцент2" xfId="873"/>
    <cellStyle name="20% — Акцент2" xfId="874"/>
    <cellStyle name="20% - Акцент2 2" xfId="875"/>
    <cellStyle name="20% - Акцент2 2 2" xfId="876"/>
    <cellStyle name="20% - Акцент2 3" xfId="877"/>
    <cellStyle name="20% - Акцент2 3 2" xfId="878"/>
    <cellStyle name="20% - Акцент2 4" xfId="879"/>
    <cellStyle name="20% - Акцент3" xfId="880"/>
    <cellStyle name="20% — Акцент3" xfId="881"/>
    <cellStyle name="20% - Акцент3 2" xfId="882"/>
    <cellStyle name="20% - Акцент3 2 2" xfId="883"/>
    <cellStyle name="20% - Акцент3 3" xfId="884"/>
    <cellStyle name="20% - Акцент3 3 2" xfId="885"/>
    <cellStyle name="20% - Акцент3 4" xfId="886"/>
    <cellStyle name="20% - Акцент4" xfId="887"/>
    <cellStyle name="20% — Акцент4" xfId="888"/>
    <cellStyle name="20% - Акцент4 2" xfId="889"/>
    <cellStyle name="20% - Акцент4 2 2" xfId="890"/>
    <cellStyle name="20% - Акцент4 3" xfId="891"/>
    <cellStyle name="20% - Акцент4 3 2" xfId="892"/>
    <cellStyle name="20% - Акцент4 4" xfId="893"/>
    <cellStyle name="20% - Акцент5" xfId="894"/>
    <cellStyle name="20% — Акцент5" xfId="895"/>
    <cellStyle name="20% - Акцент5 2" xfId="896"/>
    <cellStyle name="20% - Акцент5 2 2" xfId="897"/>
    <cellStyle name="20% - Акцент5 3" xfId="898"/>
    <cellStyle name="20% - Акцент5 3 2" xfId="899"/>
    <cellStyle name="20% - Акцент5 4" xfId="900"/>
    <cellStyle name="20% - Акцент6" xfId="901"/>
    <cellStyle name="20% — Акцент6" xfId="902"/>
    <cellStyle name="20% - Акцент6 2" xfId="903"/>
    <cellStyle name="20% - Акцент6 2 2" xfId="904"/>
    <cellStyle name="20% - Акцент6 3" xfId="905"/>
    <cellStyle name="20% - Акцент6 3 2" xfId="906"/>
    <cellStyle name="20% - Акцент6 4" xfId="907"/>
    <cellStyle name="20% - アクセント 1" xfId="908"/>
    <cellStyle name="20% - アクセント 2" xfId="909"/>
    <cellStyle name="20% - アクセント 3" xfId="910"/>
    <cellStyle name="20% - アクセント 4" xfId="911"/>
    <cellStyle name="20% - アクセント 5" xfId="912"/>
    <cellStyle name="20% - アクセント 6" xfId="913"/>
    <cellStyle name="40% - Accent1" xfId="914"/>
    <cellStyle name="40% - Accent1 2" xfId="915"/>
    <cellStyle name="40% - Accent1_Инвестка 2014 от МЭ (финиш)" xfId="916"/>
    <cellStyle name="40% - Accent2" xfId="917"/>
    <cellStyle name="40% - Accent2 2" xfId="918"/>
    <cellStyle name="40% - Accent2_Инвестка 2014 от МЭ (финиш)" xfId="919"/>
    <cellStyle name="40% - Accent3" xfId="920"/>
    <cellStyle name="40% - Accent3 2" xfId="921"/>
    <cellStyle name="40% - Accent3_Инвестка 2014 от МЭ (финиш)" xfId="922"/>
    <cellStyle name="40% - Accent4" xfId="923"/>
    <cellStyle name="40% - Accent4 2" xfId="924"/>
    <cellStyle name="40% - Accent4_Инвестка 2014 от МЭ (финиш)" xfId="925"/>
    <cellStyle name="40% - Accent5" xfId="926"/>
    <cellStyle name="40% - Accent5 2" xfId="927"/>
    <cellStyle name="40% - Accent5_Инвестка 2014 от МЭ (финиш)" xfId="928"/>
    <cellStyle name="40% - Accent6" xfId="929"/>
    <cellStyle name="40% - Accent6 2" xfId="930"/>
    <cellStyle name="40% - Accent6_Инвестка 2014 от МЭ (финиш)" xfId="931"/>
    <cellStyle name="40% - Акцент1" xfId="932"/>
    <cellStyle name="40% — Акцент1" xfId="933"/>
    <cellStyle name="40% - Акцент1 2" xfId="934"/>
    <cellStyle name="40% - Акцент1 2 2" xfId="935"/>
    <cellStyle name="40% - Акцент1 3" xfId="936"/>
    <cellStyle name="40% - Акцент1 3 2" xfId="937"/>
    <cellStyle name="40% - Акцент1 4" xfId="938"/>
    <cellStyle name="40% - Акцент2" xfId="939"/>
    <cellStyle name="40% — Акцент2" xfId="940"/>
    <cellStyle name="40% - Акцент2 2" xfId="941"/>
    <cellStyle name="40% - Акцент2 2 2" xfId="942"/>
    <cellStyle name="40% - Акцент2 3" xfId="943"/>
    <cellStyle name="40% - Акцент2 3 2" xfId="944"/>
    <cellStyle name="40% - Акцент2 4" xfId="945"/>
    <cellStyle name="40% - Акцент3" xfId="946"/>
    <cellStyle name="40% — Акцент3" xfId="947"/>
    <cellStyle name="40% - Акцент3 2" xfId="948"/>
    <cellStyle name="40% - Акцент3 2 2" xfId="949"/>
    <cellStyle name="40% - Акцент3 3" xfId="950"/>
    <cellStyle name="40% - Акцент3 3 2" xfId="951"/>
    <cellStyle name="40% - Акцент3 4" xfId="952"/>
    <cellStyle name="40% - Акцент4" xfId="953"/>
    <cellStyle name="40% — Акцент4" xfId="954"/>
    <cellStyle name="40% - Акцент4 2" xfId="955"/>
    <cellStyle name="40% - Акцент4 2 2" xfId="956"/>
    <cellStyle name="40% - Акцент4 3" xfId="957"/>
    <cellStyle name="40% - Акцент4 3 2" xfId="958"/>
    <cellStyle name="40% - Акцент4 4" xfId="959"/>
    <cellStyle name="40% - Акцент5" xfId="960"/>
    <cellStyle name="40% — Акцент5" xfId="961"/>
    <cellStyle name="40% - Акцент5 2" xfId="962"/>
    <cellStyle name="40% - Акцент5 2 2" xfId="963"/>
    <cellStyle name="40% - Акцент5 3" xfId="964"/>
    <cellStyle name="40% - Акцент5 3 2" xfId="965"/>
    <cellStyle name="40% - Акцент5 4" xfId="966"/>
    <cellStyle name="40% - Акцент6" xfId="967"/>
    <cellStyle name="40% — Акцент6" xfId="968"/>
    <cellStyle name="40% - Акцент6 2" xfId="969"/>
    <cellStyle name="40% - Акцент6 2 2" xfId="970"/>
    <cellStyle name="40% - Акцент6 3" xfId="971"/>
    <cellStyle name="40% - Акцент6 3 2" xfId="972"/>
    <cellStyle name="40% - Акцент6 4" xfId="973"/>
    <cellStyle name="40% - アクセント 1" xfId="974"/>
    <cellStyle name="40% - アクセント 2" xfId="975"/>
    <cellStyle name="40% - アクセント 3" xfId="976"/>
    <cellStyle name="40% - アクセント 4" xfId="977"/>
    <cellStyle name="40% - アクセント 5" xfId="978"/>
    <cellStyle name="40% - アクセント 6" xfId="979"/>
    <cellStyle name="60% - Accent1" xfId="980"/>
    <cellStyle name="60% - Accent1 2" xfId="981"/>
    <cellStyle name="60% - Accent1_уточн.ож.эксп.1кв.14г (17.03.14г)" xfId="982"/>
    <cellStyle name="60% - Accent2" xfId="983"/>
    <cellStyle name="60% - Accent2 2" xfId="984"/>
    <cellStyle name="60% - Accent2_уточн.ож.эксп.1кв.14г (17.03.14г)" xfId="985"/>
    <cellStyle name="60% - Accent3" xfId="986"/>
    <cellStyle name="60% - Accent3 2" xfId="987"/>
    <cellStyle name="60% - Accent3_уточн.ож.эксп.1кв.14г (17.03.14г)" xfId="988"/>
    <cellStyle name="60% - Accent4" xfId="989"/>
    <cellStyle name="60% - Accent4 2" xfId="990"/>
    <cellStyle name="60% - Accent4_уточн.ож.эксп.1кв.14г (17.03.14г)" xfId="991"/>
    <cellStyle name="60% - Accent5" xfId="992"/>
    <cellStyle name="60% - Accent5 2" xfId="993"/>
    <cellStyle name="60% - Accent5_уточн.ож.эксп.1кв.14г (17.03.14г)" xfId="994"/>
    <cellStyle name="60% - Accent6" xfId="995"/>
    <cellStyle name="60% - Accent6 2" xfId="996"/>
    <cellStyle name="60% - Accent6_уточн.ож.эксп.1кв.14г (17.03.14г)" xfId="997"/>
    <cellStyle name="60% - Акцент1" xfId="998"/>
    <cellStyle name="60% — Акцент1" xfId="999"/>
    <cellStyle name="60% - Акцент1 2" xfId="1000"/>
    <cellStyle name="60% - Акцент1 3" xfId="1001"/>
    <cellStyle name="60% - Акцент2" xfId="1002"/>
    <cellStyle name="60% — Акцент2" xfId="1003"/>
    <cellStyle name="60% - Акцент2 2" xfId="1004"/>
    <cellStyle name="60% - Акцент2 3" xfId="1005"/>
    <cellStyle name="60% - Акцент3" xfId="1006"/>
    <cellStyle name="60% — Акцент3" xfId="1007"/>
    <cellStyle name="60% - Акцент3 2" xfId="1008"/>
    <cellStyle name="60% - Акцент3 3" xfId="1009"/>
    <cellStyle name="60% - Акцент4" xfId="1010"/>
    <cellStyle name="60% — Акцент4" xfId="1011"/>
    <cellStyle name="60% - Акцент4 2" xfId="1012"/>
    <cellStyle name="60% - Акцент4 3" xfId="1013"/>
    <cellStyle name="60% - Акцент5" xfId="1014"/>
    <cellStyle name="60% — Акцент5" xfId="1015"/>
    <cellStyle name="60% - Акцент5 2" xfId="1016"/>
    <cellStyle name="60% - Акцент5 3" xfId="1017"/>
    <cellStyle name="60% - Акцент6" xfId="1018"/>
    <cellStyle name="60% — Акцент6" xfId="1019"/>
    <cellStyle name="60% - Акцент6 2" xfId="1020"/>
    <cellStyle name="60% - Акцент6 3" xfId="1021"/>
    <cellStyle name="60% - アクセント 1" xfId="1022"/>
    <cellStyle name="60% - アクセント 2" xfId="1023"/>
    <cellStyle name="60% - アクセント 3" xfId="1024"/>
    <cellStyle name="60% - アクセント 4" xfId="1025"/>
    <cellStyle name="60% - アクセント 5" xfId="1026"/>
    <cellStyle name="60% - アクセント 6" xfId="1027"/>
    <cellStyle name="A???_x0005__x0014_" xfId="1028"/>
    <cellStyle name="A????????n_??A???" xfId="1029"/>
    <cellStyle name="A??????C?" xfId="1030"/>
    <cellStyle name="A?????A???" xfId="1031"/>
    <cellStyle name="A?????o 4DR NB PHASE I ACT " xfId="1032"/>
    <cellStyle name="A?????o 4DR NB PHASE I ACT_??o 4DR NB PHASE I ACT " xfId="1033"/>
    <cellStyle name="A????a???" xfId="1034"/>
    <cellStyle name="A????a도??" xfId="1035"/>
    <cellStyle name="A????C??PL " xfId="1036"/>
    <cellStyle name="A????e?iAaCI?aA?" xfId="1037"/>
    <cellStyle name="A???[0]_??A???" xfId="1038"/>
    <cellStyle name="A???3?1차 " xfId="1039"/>
    <cellStyle name="A???98?A??(2)_98?a???" xfId="1040"/>
    <cellStyle name="A???98?a???" xfId="1041"/>
    <cellStyle name="A???98?a도??" xfId="1042"/>
    <cellStyle name="A???A???I1? CoE? " xfId="1043"/>
    <cellStyle name="A???A???iCa_?e?iAaCI?aA?" xfId="1044"/>
    <cellStyle name="A???A?량?iCa_?e?iAaCI?aA?" xfId="1045"/>
    <cellStyle name="A???AoAUAy?C? " xfId="1046"/>
    <cellStyle name="A???AoAUAy캿C? " xfId="1047"/>
    <cellStyle name="A???A쪨??I1컐 CoE? " xfId="1048"/>
    <cellStyle name="A???C?Ao_AoAUAy?C? " xfId="1049"/>
    <cellStyle name="A???F006-1A? " xfId="1050"/>
    <cellStyle name="A???F008-1A?  " xfId="1051"/>
    <cellStyle name="A???INQUIRY ???A?Ao " xfId="1052"/>
    <cellStyle name="A???T-100 ??o 4DR NB PHASE I " xfId="1053"/>
    <cellStyle name="A???T-100 AI?YAo?? TIMING " xfId="1054"/>
    <cellStyle name="A???V10 VARIATION MODEL SOP TIMING " xfId="1055"/>
    <cellStyle name="A???컐?췈??n_??A???" xfId="1056"/>
    <cellStyle name="A???퍈팫캻C?" xfId="1057"/>
    <cellStyle name="A??[0]_?3?1차 " xfId="1058"/>
    <cellStyle name="A??¶ [0]" xfId="1059"/>
    <cellStyle name="A??¶ [0] 2" xfId="1060"/>
    <cellStyle name="A??¶,_x0005__x0014_" xfId="1061"/>
    <cellStyle name="A??¶_???«??Aa" xfId="1062"/>
    <cellStyle name="A??3??4DR NB PHASE I ACT " xfId="1063"/>
    <cellStyle name="A??3??4DR NB PHASE I ACT_3??4DR NB PHASE I ACT " xfId="1064"/>
    <cellStyle name="A??A?A9?uBU " xfId="1065"/>
    <cellStyle name="A??F006-1차 " xfId="1066"/>
    <cellStyle name="A??F008-1차  " xfId="1067"/>
    <cellStyle name="A??T-100 3??4DR NB PHASE I " xfId="1068"/>
    <cellStyle name="A??T-100 AI1北?a TIMING " xfId="1069"/>
    <cellStyle name="A??V10 VARIATION MODEL SOP TIMING " xfId="1070"/>
    <cellStyle name="Aaia?iue" xfId="1071"/>
    <cellStyle name="Aaia?iue [0]" xfId="1072"/>
    <cellStyle name="Aaia?iue_,, 255 якуни" xfId="1073"/>
    <cellStyle name="Äåíåæíûé_Êíèãà3" xfId="1074"/>
    <cellStyle name="Accent1" xfId="1075"/>
    <cellStyle name="Accent1 - 20%" xfId="1076"/>
    <cellStyle name="Accent1 - 20% 2" xfId="1077"/>
    <cellStyle name="Accent1 - 20% 2 2" xfId="1078"/>
    <cellStyle name="Accent1 - 20% 2_Инвестка 2014 от МЭ (финиш)" xfId="1079"/>
    <cellStyle name="Accent1 - 20% 3" xfId="1080"/>
    <cellStyle name="Accent1 - 20%_база" xfId="1081"/>
    <cellStyle name="Accent1 - 40%" xfId="1082"/>
    <cellStyle name="Accent1 - 40% 2" xfId="1083"/>
    <cellStyle name="Accent1 - 40% 2 2" xfId="1084"/>
    <cellStyle name="Accent1 - 40% 2_Инвестка 2014 от МЭ (финиш)" xfId="1085"/>
    <cellStyle name="Accent1 - 40% 3" xfId="1086"/>
    <cellStyle name="Accent1 - 40%_база" xfId="1087"/>
    <cellStyle name="Accent1 - 60%" xfId="1088"/>
    <cellStyle name="Accent1 - 60% 2" xfId="1089"/>
    <cellStyle name="Accent1 - 60% 2 2" xfId="1090"/>
    <cellStyle name="Accent1 - 60% 2_Инвестка 2014 от МЭ (финиш)" xfId="1091"/>
    <cellStyle name="Accent1 - 60% 3" xfId="1092"/>
    <cellStyle name="Accent1 - 60%_база" xfId="1093"/>
    <cellStyle name="Accent1 2" xfId="1094"/>
    <cellStyle name="Accent1 2 2" xfId="1095"/>
    <cellStyle name="Accent1 2_Инвестка 2014 от МЭ (финиш)" xfId="1096"/>
    <cellStyle name="Accent1 3" xfId="1097"/>
    <cellStyle name="Accent1 3 2" xfId="1098"/>
    <cellStyle name="Accent1 3_Инвестка 2014 от МЭ (финиш)" xfId="1099"/>
    <cellStyle name="Accent1 4" xfId="1100"/>
    <cellStyle name="Accent1 5" xfId="1101"/>
    <cellStyle name="Accent1 6" xfId="1102"/>
    <cellStyle name="Accent1 7" xfId="1103"/>
    <cellStyle name="Accent1 8" xfId="1104"/>
    <cellStyle name="Accent1_1. Расчет т. роста ТП за 2013г. и прогноз на 2014г. (11-05.11.13г)" xfId="1105"/>
    <cellStyle name="Accent2" xfId="1106"/>
    <cellStyle name="Accent2 - 20%" xfId="1107"/>
    <cellStyle name="Accent2 - 20% 2" xfId="1108"/>
    <cellStyle name="Accent2 - 20% 2 2" xfId="1109"/>
    <cellStyle name="Accent2 - 20% 2_Инвестка 2014 от МЭ (финиш)" xfId="1110"/>
    <cellStyle name="Accent2 - 20% 3" xfId="1111"/>
    <cellStyle name="Accent2 - 20%_база" xfId="1112"/>
    <cellStyle name="Accent2 - 40%" xfId="1113"/>
    <cellStyle name="Accent2 - 40% 2" xfId="1114"/>
    <cellStyle name="Accent2 - 40% 2 2" xfId="1115"/>
    <cellStyle name="Accent2 - 40% 2_Инвестка 2014 от МЭ (финиш)" xfId="1116"/>
    <cellStyle name="Accent2 - 40% 3" xfId="1117"/>
    <cellStyle name="Accent2 - 40%_база" xfId="1118"/>
    <cellStyle name="Accent2 - 60%" xfId="1119"/>
    <cellStyle name="Accent2 - 60% 2" xfId="1120"/>
    <cellStyle name="Accent2 - 60% 2 2" xfId="1121"/>
    <cellStyle name="Accent2 - 60% 2_Инвестка 2014 от МЭ (финиш)" xfId="1122"/>
    <cellStyle name="Accent2 - 60% 3" xfId="1123"/>
    <cellStyle name="Accent2 - 60%_база" xfId="1124"/>
    <cellStyle name="Accent2 2" xfId="1125"/>
    <cellStyle name="Accent2 2 2" xfId="1126"/>
    <cellStyle name="Accent2 2_Инвестка 2014 от МЭ (финиш)" xfId="1127"/>
    <cellStyle name="Accent2 3" xfId="1128"/>
    <cellStyle name="Accent2 3 2" xfId="1129"/>
    <cellStyle name="Accent2 3_Инвестка 2014 от МЭ (финиш)" xfId="1130"/>
    <cellStyle name="Accent2 4" xfId="1131"/>
    <cellStyle name="Accent2 5" xfId="1132"/>
    <cellStyle name="Accent2 6" xfId="1133"/>
    <cellStyle name="Accent2 7" xfId="1134"/>
    <cellStyle name="Accent2 8" xfId="1135"/>
    <cellStyle name="Accent2_1. Расчет т. роста ТП за 2013г. и прогноз на 2014г. (11-05.11.13г)" xfId="1136"/>
    <cellStyle name="Accent3" xfId="1137"/>
    <cellStyle name="Accent3 - 20%" xfId="1138"/>
    <cellStyle name="Accent3 - 20% 2" xfId="1139"/>
    <cellStyle name="Accent3 - 20% 2 2" xfId="1140"/>
    <cellStyle name="Accent3 - 20% 2_Инвестка 2014 от МЭ (финиш)" xfId="1141"/>
    <cellStyle name="Accent3 - 20% 3" xfId="1142"/>
    <cellStyle name="Accent3 - 20%_база" xfId="1143"/>
    <cellStyle name="Accent3 - 40%" xfId="1144"/>
    <cellStyle name="Accent3 - 40% 2" xfId="1145"/>
    <cellStyle name="Accent3 - 40% 2 2" xfId="1146"/>
    <cellStyle name="Accent3 - 40% 2_Инвестка 2014 от МЭ (финиш)" xfId="1147"/>
    <cellStyle name="Accent3 - 40% 3" xfId="1148"/>
    <cellStyle name="Accent3 - 40%_база" xfId="1149"/>
    <cellStyle name="Accent3 - 60%" xfId="1150"/>
    <cellStyle name="Accent3 - 60% 2" xfId="1151"/>
    <cellStyle name="Accent3 - 60% 2 2" xfId="1152"/>
    <cellStyle name="Accent3 - 60% 2_Инвестка 2014 от МЭ (финиш)" xfId="1153"/>
    <cellStyle name="Accent3 - 60% 3" xfId="1154"/>
    <cellStyle name="Accent3 - 60%_база" xfId="1155"/>
    <cellStyle name="Accent3 2" xfId="1156"/>
    <cellStyle name="Accent3 2 2" xfId="1157"/>
    <cellStyle name="Accent3 2_Инвестка 2014 от МЭ (финиш)" xfId="1158"/>
    <cellStyle name="Accent3 3" xfId="1159"/>
    <cellStyle name="Accent3 3 2" xfId="1160"/>
    <cellStyle name="Accent3 3_Инвестка 2014 от МЭ (финиш)" xfId="1161"/>
    <cellStyle name="Accent3 4" xfId="1162"/>
    <cellStyle name="Accent3 5" xfId="1163"/>
    <cellStyle name="Accent3 6" xfId="1164"/>
    <cellStyle name="Accent3 7" xfId="1165"/>
    <cellStyle name="Accent3 8" xfId="1166"/>
    <cellStyle name="Accent3_1. Расчет т. роста ТП за 2013г. и прогноз на 2014г. (11-05.11.13г)" xfId="1167"/>
    <cellStyle name="Accent4" xfId="1168"/>
    <cellStyle name="Accent4 - 20%" xfId="1169"/>
    <cellStyle name="Accent4 - 20% 2" xfId="1170"/>
    <cellStyle name="Accent4 - 20% 2 2" xfId="1171"/>
    <cellStyle name="Accent4 - 20% 2_Инвестка 2014 от МЭ (финиш)" xfId="1172"/>
    <cellStyle name="Accent4 - 20% 3" xfId="1173"/>
    <cellStyle name="Accent4 - 20%_база" xfId="1174"/>
    <cellStyle name="Accent4 - 40%" xfId="1175"/>
    <cellStyle name="Accent4 - 40% 2" xfId="1176"/>
    <cellStyle name="Accent4 - 40% 2 2" xfId="1177"/>
    <cellStyle name="Accent4 - 40% 2_Инвестка 2014 от МЭ (финиш)" xfId="1178"/>
    <cellStyle name="Accent4 - 40% 3" xfId="1179"/>
    <cellStyle name="Accent4 - 40%_база" xfId="1180"/>
    <cellStyle name="Accent4 - 60%" xfId="1181"/>
    <cellStyle name="Accent4 - 60% 2" xfId="1182"/>
    <cellStyle name="Accent4 - 60% 2 2" xfId="1183"/>
    <cellStyle name="Accent4 - 60% 2_Инвестка 2014 от МЭ (финиш)" xfId="1184"/>
    <cellStyle name="Accent4 - 60% 3" xfId="1185"/>
    <cellStyle name="Accent4 - 60%_база" xfId="1186"/>
    <cellStyle name="Accent4 2" xfId="1187"/>
    <cellStyle name="Accent4 2 2" xfId="1188"/>
    <cellStyle name="Accent4 2_Инвестка 2014 от МЭ (финиш)" xfId="1189"/>
    <cellStyle name="Accent4 3" xfId="1190"/>
    <cellStyle name="Accent4 3 2" xfId="1191"/>
    <cellStyle name="Accent4 3_Инвестка 2014 от МЭ (финиш)" xfId="1192"/>
    <cellStyle name="Accent4 4" xfId="1193"/>
    <cellStyle name="Accent4 5" xfId="1194"/>
    <cellStyle name="Accent4 6" xfId="1195"/>
    <cellStyle name="Accent4 7" xfId="1196"/>
    <cellStyle name="Accent4 8" xfId="1197"/>
    <cellStyle name="Accent4_1. Расчет т. роста ТП за 2013г. и прогноз на 2014г. (11-05.11.13г)" xfId="1198"/>
    <cellStyle name="Accent5" xfId="1199"/>
    <cellStyle name="Accent5 - 20%" xfId="1200"/>
    <cellStyle name="Accent5 - 20% 2" xfId="1201"/>
    <cellStyle name="Accent5 - 20% 2 2" xfId="1202"/>
    <cellStyle name="Accent5 - 20% 2_Инвестка 2014 от МЭ (финиш)" xfId="1203"/>
    <cellStyle name="Accent5 - 20% 3" xfId="1204"/>
    <cellStyle name="Accent5 - 20%_база" xfId="1205"/>
    <cellStyle name="Accent5 - 40%" xfId="1206"/>
    <cellStyle name="Accent5 - 40% 2" xfId="1207"/>
    <cellStyle name="Accent5 - 40% 2 2" xfId="1208"/>
    <cellStyle name="Accent5 - 40% 2_Инвестка 2014 от МЭ (финиш)" xfId="1209"/>
    <cellStyle name="Accent5 - 40% 3" xfId="1210"/>
    <cellStyle name="Accent5 - 40%_база" xfId="1211"/>
    <cellStyle name="Accent5 - 60%" xfId="1212"/>
    <cellStyle name="Accent5 - 60% 2" xfId="1213"/>
    <cellStyle name="Accent5 - 60% 2 2" xfId="1214"/>
    <cellStyle name="Accent5 - 60% 2_Инвестка 2014 от МЭ (финиш)" xfId="1215"/>
    <cellStyle name="Accent5 - 60% 3" xfId="1216"/>
    <cellStyle name="Accent5 - 60%_база" xfId="1217"/>
    <cellStyle name="Accent5 2" xfId="1218"/>
    <cellStyle name="Accent5 2 2" xfId="1219"/>
    <cellStyle name="Accent5 2_Инвестка 2014 от МЭ (финиш)" xfId="1220"/>
    <cellStyle name="Accent5 3" xfId="1221"/>
    <cellStyle name="Accent5 3 2" xfId="1222"/>
    <cellStyle name="Accent5 3_Инвестка 2014 от МЭ (финиш)" xfId="1223"/>
    <cellStyle name="Accent5 4" xfId="1224"/>
    <cellStyle name="Accent5 5" xfId="1225"/>
    <cellStyle name="Accent5 6" xfId="1226"/>
    <cellStyle name="Accent5 7" xfId="1227"/>
    <cellStyle name="Accent5 8" xfId="1228"/>
    <cellStyle name="Accent5_1. Расчет т. роста ТП за 2013г. и прогноз на 2014г. (11-05.11.13г)" xfId="1229"/>
    <cellStyle name="Accent6" xfId="1230"/>
    <cellStyle name="Accent6 - 20%" xfId="1231"/>
    <cellStyle name="Accent6 - 20% 2" xfId="1232"/>
    <cellStyle name="Accent6 - 20% 2 2" xfId="1233"/>
    <cellStyle name="Accent6 - 20% 2_Инвестка 2014 от МЭ (финиш)" xfId="1234"/>
    <cellStyle name="Accent6 - 20% 3" xfId="1235"/>
    <cellStyle name="Accent6 - 20%_база" xfId="1236"/>
    <cellStyle name="Accent6 - 40%" xfId="1237"/>
    <cellStyle name="Accent6 - 40% 2" xfId="1238"/>
    <cellStyle name="Accent6 - 40% 2 2" xfId="1239"/>
    <cellStyle name="Accent6 - 40% 2_Инвестка 2014 от МЭ (финиш)" xfId="1240"/>
    <cellStyle name="Accent6 - 40% 3" xfId="1241"/>
    <cellStyle name="Accent6 - 40%_база" xfId="1242"/>
    <cellStyle name="Accent6 - 60%" xfId="1243"/>
    <cellStyle name="Accent6 - 60% 2" xfId="1244"/>
    <cellStyle name="Accent6 - 60% 2 2" xfId="1245"/>
    <cellStyle name="Accent6 - 60% 2_Инвестка 2014 от МЭ (финиш)" xfId="1246"/>
    <cellStyle name="Accent6 - 60% 3" xfId="1247"/>
    <cellStyle name="Accent6 - 60%_база" xfId="1248"/>
    <cellStyle name="Accent6 2" xfId="1249"/>
    <cellStyle name="Accent6 2 2" xfId="1250"/>
    <cellStyle name="Accent6 2_Инвестка 2014 от МЭ (финиш)" xfId="1251"/>
    <cellStyle name="Accent6 3" xfId="1252"/>
    <cellStyle name="Accent6 3 2" xfId="1253"/>
    <cellStyle name="Accent6 3_Инвестка 2014 от МЭ (финиш)" xfId="1254"/>
    <cellStyle name="Accent6 4" xfId="1255"/>
    <cellStyle name="Accent6 5" xfId="1256"/>
    <cellStyle name="Accent6 6" xfId="1257"/>
    <cellStyle name="Accent6 7" xfId="1258"/>
    <cellStyle name="Accent6 8" xfId="1259"/>
    <cellStyle name="Accent6_1. Расчет т. роста ТП за 2013г. и прогноз на 2014г. (11-05.11.13г)" xfId="1260"/>
    <cellStyle name="Acdldnnueer" xfId="1261"/>
    <cellStyle name="AeE­ [0]" xfId="1262"/>
    <cellStyle name="ÅëÈ­ [0]" xfId="1263"/>
    <cellStyle name="AeE­ [0] 2" xfId="1264"/>
    <cellStyle name="ÅëÈ­ [0] 2" xfId="1265"/>
    <cellStyle name="AeE­ [0]_???«??Aa" xfId="1266"/>
    <cellStyle name="ÅëÈ­ [0]_´ë¿ìÃâÇÏ¿äÃ» " xfId="1267"/>
    <cellStyle name="AeE­ [0]_±aE??CLAN(AuA¦A¶°C)" xfId="1268"/>
    <cellStyle name="ÅëÈ­ [0]_±âÈ¹½ÇLAN(ÀüÁ¦Á¶°Ç)" xfId="1269"/>
    <cellStyle name="AeE­ [0]_±e?µ±?" xfId="1270"/>
    <cellStyle name="ÅëÈ­ [0]_±è¿µ±æ" xfId="1271"/>
    <cellStyle name="AeE­ [0]_»cA??c?A" xfId="1272"/>
    <cellStyle name="ÅëÈ­ [0]_»çÀ¯¾ç½Ä" xfId="1273"/>
    <cellStyle name="AeE­ [0]_°u?®A?AOLABEL" xfId="1274"/>
    <cellStyle name="ÅëÈ­ [0]_°ü¸®Ã¥ÀÓLABEL" xfId="1275"/>
    <cellStyle name="AeE­ [0]_½A°￡°eE¹ " xfId="1276"/>
    <cellStyle name="ÅëÈ­ [0]_97³âµµ ÇÁ·ÎÁ§Æ® ÇöÈ²" xfId="1277"/>
    <cellStyle name="AeE­ [0]_A?·®?iCa" xfId="1278"/>
    <cellStyle name="ÅëÈ­ [0]_Â÷·®¿îÇà" xfId="1279"/>
    <cellStyle name="AeE­ [0]_AaCI?aA " xfId="1280"/>
    <cellStyle name="ÅëÈ­ [0]_ÃâÇÏ¿äÃ»" xfId="1281"/>
    <cellStyle name="AeE­ [0]_AO°????«??°i?c?A" xfId="1282"/>
    <cellStyle name="ÅëÈ­ [0]_ÁÖ°£¾÷¹«º¸°í¾ç½Ä" xfId="1283"/>
    <cellStyle name="AeE­ [0]_CLAIM1" xfId="1284"/>
    <cellStyle name="ÅëÈ­ [0]_CLAIM1" xfId="1285"/>
    <cellStyle name="AeE­ [0]_CLAIM1 2" xfId="1286"/>
    <cellStyle name="ÅëÈ­ [0]_CLAIM1 2" xfId="1287"/>
    <cellStyle name="AeE­ [0]_CLAIM1_bizness plan 2008 (version 1)" xfId="1288"/>
    <cellStyle name="ÅëÈ­ [0]_CLAIM1_bizness plan 2008 (version 1)" xfId="1289"/>
    <cellStyle name="AeE­ [0]_CLAIM1_Импорт- 2008 Биз-план АКxls" xfId="1290"/>
    <cellStyle name="ÅëÈ­ [0]_CLAIM1_Импорт- 2008 Биз-план АКxls" xfId="1291"/>
    <cellStyle name="AeE­ [0]_CLAIM1_Импорт- 2008 Биз-план АКxls (2)" xfId="1292"/>
    <cellStyle name="ÅëÈ­ [0]_CLAIM1_Импорт- 2008 Биз-план АКxls (2)" xfId="1293"/>
    <cellStyle name="AeE­ [0]_CLAIM1_Оборотный (2)" xfId="1294"/>
    <cellStyle name="ÅëÈ­ [0]_CLAIM1_Оборотный (2)" xfId="1295"/>
    <cellStyle name="AeE­ [0]_CLAIM1_Пр разв на 2008г  2011года (8%) 192 03.12.07" xfId="1296"/>
    <cellStyle name="ÅëÈ­ [0]_CLAIM1_Пр разв на 2008г  2011года (8%) 192 03.12.07" xfId="1297"/>
    <cellStyle name="AeE­ [0]_CLAIM1_Пр разв на 2008г  2011года (8%) 197 03.12.07" xfId="1298"/>
    <cellStyle name="ÅëÈ­ [0]_CLAIM1_Пр разв на 2008г  2011года (8%) 197 03.12.07" xfId="1299"/>
    <cellStyle name="AeE­ [0]_CLAIM1_ТЭО 195000 БП 2008 1% рент 23% пов цен" xfId="1300"/>
    <cellStyle name="ÅëÈ­ [0]_CLAIM1_ТЭО 195000 БП 2008 1% рент 23% пов цен" xfId="1301"/>
    <cellStyle name="AeE­ [0]_CLAIM1_ТЭО 205000 БП 2008 1% рент 23% пов цен" xfId="1302"/>
    <cellStyle name="ÅëÈ­ [0]_CLAIM1_ТЭО 205000 БП 2008 1% рент 23% пов цен" xfId="1303"/>
    <cellStyle name="AeE­ [0]_Co??±?A " xfId="1304"/>
    <cellStyle name="ÅëÈ­ [0]_Çö¾÷±³À°" xfId="1305"/>
    <cellStyle name="AeE­ [0]_CODE" xfId="1306"/>
    <cellStyle name="ÅëÈ­ [0]_CODE" xfId="1307"/>
    <cellStyle name="AeE­ [0]_CODE (2)" xfId="1308"/>
    <cellStyle name="ÅëÈ­ [0]_CODE (2)" xfId="1309"/>
    <cellStyle name="AeE­ [0]_CODE (2) 2" xfId="1310"/>
    <cellStyle name="ÅëÈ­ [0]_CODE (2) 2" xfId="1311"/>
    <cellStyle name="AeE­ [0]_CODE (2)_bizness plan 2008 (version 1)" xfId="1312"/>
    <cellStyle name="ÅëÈ­ [0]_CODE (2)_bizness plan 2008 (version 1)" xfId="1313"/>
    <cellStyle name="AeE­ [0]_CODE (2)_Импорт- 2008 Биз-план АКxls" xfId="1314"/>
    <cellStyle name="ÅëÈ­ [0]_CODE (2)_Импорт- 2008 Биз-план АКxls" xfId="1315"/>
    <cellStyle name="AeE­ [0]_CODE (2)_Импорт- 2008 Биз-план АКxls (2)" xfId="1316"/>
    <cellStyle name="ÅëÈ­ [0]_CODE (2)_Импорт- 2008 Биз-план АКxls (2)" xfId="1317"/>
    <cellStyle name="AeE­ [0]_CODE (2)_Оборотный (2)" xfId="1318"/>
    <cellStyle name="ÅëÈ­ [0]_CODE (2)_Оборотный (2)" xfId="1319"/>
    <cellStyle name="AeE­ [0]_CODE (2)_Пр разв на 2008г  2011года (8%) 192 03.12.07" xfId="1320"/>
    <cellStyle name="ÅëÈ­ [0]_CODE (2)_Пр разв на 2008г  2011года (8%) 192 03.12.07" xfId="1321"/>
    <cellStyle name="AeE­ [0]_CODE (2)_Пр разв на 2008г  2011года (8%) 197 03.12.07" xfId="1322"/>
    <cellStyle name="ÅëÈ­ [0]_CODE (2)_Пр разв на 2008г  2011года (8%) 197 03.12.07" xfId="1323"/>
    <cellStyle name="AeE­ [0]_CODE (2)_ТЭО 195000 БП 2008 1% рент 23% пов цен" xfId="1324"/>
    <cellStyle name="ÅëÈ­ [0]_CODE (2)_ТЭО 195000 БП 2008 1% рент 23% пов цен" xfId="1325"/>
    <cellStyle name="AeE­ [0]_CODE (2)_ТЭО 205000 БП 2008 1% рент 23% пов цен" xfId="1326"/>
    <cellStyle name="ÅëÈ­ [0]_CODE (2)_ТЭО 205000 БП 2008 1% рент 23% пов цен" xfId="1327"/>
    <cellStyle name="AeE­ [0]_CODE 2" xfId="1328"/>
    <cellStyle name="ÅëÈ­ [0]_CODE 2" xfId="1329"/>
    <cellStyle name="AeE­ [0]_CODE_bizness plan 2008 (version 1)" xfId="1330"/>
    <cellStyle name="ÅëÈ­ [0]_CODE_bizness plan 2008 (version 1)" xfId="1331"/>
    <cellStyle name="AeE­ [0]_CODE_Импорт- 2008 Биз-план АКxls" xfId="1332"/>
    <cellStyle name="ÅëÈ­ [0]_CODE_Импорт- 2008 Биз-план АКxls" xfId="1333"/>
    <cellStyle name="AeE­ [0]_CODE_Импорт- 2008 Биз-план АКxls (2)" xfId="1334"/>
    <cellStyle name="ÅëÈ­ [0]_CODE_Импорт- 2008 Биз-план АКxls (2)" xfId="1335"/>
    <cellStyle name="AeE­ [0]_CODE_Оборотный (2)" xfId="1336"/>
    <cellStyle name="ÅëÈ­ [0]_CODE_Оборотный (2)" xfId="1337"/>
    <cellStyle name="AeE­ [0]_CODE_Пр разв на 2008г  2011года (8%) 192 03.12.07" xfId="1338"/>
    <cellStyle name="ÅëÈ­ [0]_CODE_Пр разв на 2008г  2011года (8%) 192 03.12.07" xfId="1339"/>
    <cellStyle name="AeE­ [0]_CODE_Пр разв на 2008г  2011года (8%) 197 03.12.07" xfId="1340"/>
    <cellStyle name="ÅëÈ­ [0]_CODE_Пр разв на 2008г  2011года (8%) 197 03.12.07" xfId="1341"/>
    <cellStyle name="AeE­ [0]_CODE_ТЭО 195000 БП 2008 1% рент 23% пов цен" xfId="1342"/>
    <cellStyle name="ÅëÈ­ [0]_CODE_ТЭО 195000 БП 2008 1% рент 23% пов цен" xfId="1343"/>
    <cellStyle name="AeE­ [0]_CODE_ТЭО 205000 БП 2008 1% рент 23% пов цен" xfId="1344"/>
    <cellStyle name="ÅëÈ­ [0]_CODE_ТЭО 205000 БП 2008 1% рент 23% пов цен" xfId="1345"/>
    <cellStyle name="AeE­ [0]_Cu±a" xfId="1346"/>
    <cellStyle name="ÅëÈ­ [0]_Çù±â" xfId="1347"/>
    <cellStyle name="AeE­ [0]_Cu±a 2" xfId="1348"/>
    <cellStyle name="ÅëÈ­ [0]_Çù±â 2" xfId="1349"/>
    <cellStyle name="AeE­ [0]_CuA¶Au" xfId="1350"/>
    <cellStyle name="ÅëÈ­ [0]_ÇùÁ¶Àü" xfId="1351"/>
    <cellStyle name="AeE­ [0]_CuA¶Au 2" xfId="1352"/>
    <cellStyle name="ÅëÈ­ [0]_ÇùÁ¶Àü 2" xfId="1353"/>
    <cellStyle name="AeE­ [0]_CuA¶Au_laroux" xfId="1354"/>
    <cellStyle name="ÅëÈ­ [0]_ÇùÁ¶Àü_laroux" xfId="1355"/>
    <cellStyle name="AeE­ [0]_CuA¶Au_laroux 2" xfId="1356"/>
    <cellStyle name="ÅëÈ­ [0]_ÇùÁ¶Àü_laroux 2" xfId="1357"/>
    <cellStyle name="AeE­ [0]_CuA¶Au_laroux_bizness plan 2008 (version 1)" xfId="1358"/>
    <cellStyle name="ÅëÈ­ [0]_ÇùÁ¶Àü_laroux_bizness plan 2008 (version 1)" xfId="1359"/>
    <cellStyle name="AeE­ [0]_CuA¶Au_laroux_Импорт- 2008 Биз-план АКxls" xfId="1360"/>
    <cellStyle name="ÅëÈ­ [0]_ÇùÁ¶Àü_laroux_Импорт- 2008 Биз-план АКxls" xfId="1361"/>
    <cellStyle name="AeE­ [0]_CuA¶Au_laroux_Импорт- 2008 Биз-план АКxls (2)" xfId="1362"/>
    <cellStyle name="ÅëÈ­ [0]_ÇùÁ¶Àü_laroux_Импорт- 2008 Биз-план АКxls (2)" xfId="1363"/>
    <cellStyle name="AeE­ [0]_CuA¶Au_laroux_Оборотный (2)" xfId="1364"/>
    <cellStyle name="ÅëÈ­ [0]_ÇùÁ¶Àü_laroux_Оборотный (2)" xfId="1365"/>
    <cellStyle name="AeE­ [0]_CuA¶Au_laroux_Пр разв на 2008г  2011года (8%) 192 03.12.07" xfId="1366"/>
    <cellStyle name="ÅëÈ­ [0]_ÇùÁ¶Àü_laroux_Пр разв на 2008г  2011года (8%) 192 03.12.07" xfId="1367"/>
    <cellStyle name="AeE­ [0]_CuA¶Au_laroux_Пр разв на 2008г  2011года (8%) 197 03.12.07" xfId="1368"/>
    <cellStyle name="ÅëÈ­ [0]_ÇùÁ¶Àü_laroux_Пр разв на 2008г  2011года (8%) 197 03.12.07" xfId="1369"/>
    <cellStyle name="AeE­ [0]_CuA¶Au_laroux_ТЭО 195000 БП 2008 1% рент 23% пов цен" xfId="1370"/>
    <cellStyle name="ÅëÈ­ [0]_ÇùÁ¶Àü_laroux_ТЭО 195000 БП 2008 1% рент 23% пов цен" xfId="1371"/>
    <cellStyle name="AeE­ [0]_CuA¶Au_laroux_ТЭО 205000 БП 2008 1% рент 23% пов цен" xfId="1372"/>
    <cellStyle name="ÅëÈ­ [0]_ÇùÁ¶Àü_laroux_ТЭО 205000 БП 2008 1% рент 23% пов цен" xfId="1373"/>
    <cellStyle name="AeE­ [0]_FAX?c?A" xfId="1374"/>
    <cellStyle name="ÅëÈ­ [0]_FAX¾ç½Ä" xfId="1375"/>
    <cellStyle name="AeE­ [0]_FLOW" xfId="1376"/>
    <cellStyle name="ÅëÈ­ [0]_FLOW" xfId="1377"/>
    <cellStyle name="AeE­ [0]_FLOW 2" xfId="1378"/>
    <cellStyle name="ÅëÈ­ [0]_FLOW 2" xfId="1379"/>
    <cellStyle name="AeE­ [0]_FLOW_bizness plan 2008 (version 1)" xfId="1380"/>
    <cellStyle name="ÅëÈ­ [0]_FLOW_bizness plan 2008 (version 1)" xfId="1381"/>
    <cellStyle name="AeE­ [0]_FLOW_Импорт- 2008 Биз-план АКxls" xfId="1382"/>
    <cellStyle name="ÅëÈ­ [0]_FLOW_Импорт- 2008 Биз-план АКxls" xfId="1383"/>
    <cellStyle name="AeE­ [0]_FLOW_Импорт- 2008 Биз-план АКxls (2)" xfId="1384"/>
    <cellStyle name="ÅëÈ­ [0]_FLOW_Импорт- 2008 Биз-план АКxls (2)" xfId="1385"/>
    <cellStyle name="AeE­ [0]_FLOW_Оборотный (2)" xfId="1386"/>
    <cellStyle name="ÅëÈ­ [0]_FLOW_Оборотный (2)" xfId="1387"/>
    <cellStyle name="AeE­ [0]_FLOW_Пр разв на 2008г  2011года (8%) 192 03.12.07" xfId="1388"/>
    <cellStyle name="ÅëÈ­ [0]_FLOW_Пр разв на 2008г  2011года (8%) 192 03.12.07" xfId="1389"/>
    <cellStyle name="AeE­ [0]_FLOW_Пр разв на 2008г  2011года (8%) 197 03.12.07" xfId="1390"/>
    <cellStyle name="ÅëÈ­ [0]_FLOW_Пр разв на 2008г  2011года (8%) 197 03.12.07" xfId="1391"/>
    <cellStyle name="AeE­ [0]_FLOW_ТЭО 195000 БП 2008 1% рент 23% пов цен" xfId="1392"/>
    <cellStyle name="ÅëÈ­ [0]_FLOW_ТЭО 195000 БП 2008 1% рент 23% пов цен" xfId="1393"/>
    <cellStyle name="AeE­ [0]_FLOW_ТЭО 205000 БП 2008 1% рент 23% пов цен" xfId="1394"/>
    <cellStyle name="ÅëÈ­ [0]_FLOW_ТЭО 205000 БП 2008 1% рент 23% пов цен" xfId="1395"/>
    <cellStyle name="AeE­ [0]_GT-10E?¶??i?U" xfId="1396"/>
    <cellStyle name="ÅëÈ­ [0]_GT-10È¸¶÷¸í´Ü" xfId="1397"/>
    <cellStyle name="AeE­ [0]_HW &amp; SW?n±?" xfId="1398"/>
    <cellStyle name="ÅëÈ­ [0]_HW &amp; SWºñ±³" xfId="1399"/>
    <cellStyle name="AeE­ [0]_laroux" xfId="1400"/>
    <cellStyle name="ÅëÈ­ [0]_laroux" xfId="1401"/>
    <cellStyle name="AeE­ [0]_laroux 2" xfId="1402"/>
    <cellStyle name="ÅëÈ­ [0]_laroux 2" xfId="1403"/>
    <cellStyle name="AeE­ [0]_laroux_1" xfId="1404"/>
    <cellStyle name="ÅëÈ­ [0]_laroux_1" xfId="1405"/>
    <cellStyle name="AeE­ [0]_laroux_1 2" xfId="1406"/>
    <cellStyle name="ÅëÈ­ [0]_laroux_1 2" xfId="1407"/>
    <cellStyle name="AeE­ [0]_MTG1" xfId="1408"/>
    <cellStyle name="ÅëÈ­ [0]_MTG1" xfId="1409"/>
    <cellStyle name="AeE­ [0]_MTG1 2" xfId="1410"/>
    <cellStyle name="ÅëÈ­ [0]_MTG1 2" xfId="1411"/>
    <cellStyle name="AeE­ [0]_MTG1_bizness plan 2008 (version 1)" xfId="1412"/>
    <cellStyle name="ÅëÈ­ [0]_MTG1_bizness plan 2008 (version 1)" xfId="1413"/>
    <cellStyle name="AeE­ [0]_MTG1_Импорт- 2008 Биз-план АКxls" xfId="1414"/>
    <cellStyle name="ÅëÈ­ [0]_MTG1_Импорт- 2008 Биз-план АКxls" xfId="1415"/>
    <cellStyle name="AeE­ [0]_MTG1_Импорт- 2008 Биз-план АКxls (2)" xfId="1416"/>
    <cellStyle name="ÅëÈ­ [0]_MTG1_Импорт- 2008 Биз-план АКxls (2)" xfId="1417"/>
    <cellStyle name="AeE­ [0]_MTG1_Оборотный (2)" xfId="1418"/>
    <cellStyle name="ÅëÈ­ [0]_MTG1_Оборотный (2)" xfId="1419"/>
    <cellStyle name="AeE­ [0]_MTG1_Пр разв на 2008г  2011года (8%) 192 03.12.07" xfId="1420"/>
    <cellStyle name="ÅëÈ­ [0]_MTG1_Пр разв на 2008г  2011года (8%) 192 03.12.07" xfId="1421"/>
    <cellStyle name="AeE­ [0]_MTG1_Пр разв на 2008г  2011года (8%) 197 03.12.07" xfId="1422"/>
    <cellStyle name="ÅëÈ­ [0]_MTG1_Пр разв на 2008г  2011года (8%) 197 03.12.07" xfId="1423"/>
    <cellStyle name="AeE­ [0]_MTG1_ТЭО 195000 БП 2008 1% рент 23% пов цен" xfId="1424"/>
    <cellStyle name="ÅëÈ­ [0]_MTG1_ТЭО 195000 БП 2008 1% рент 23% пов цен" xfId="1425"/>
    <cellStyle name="AeE­ [0]_MTG1_ТЭО 205000 БП 2008 1% рент 23% пов цен" xfId="1426"/>
    <cellStyle name="ÅëÈ­ [0]_MTG1_ТЭО 205000 БП 2008 1% рент 23% пов цен" xfId="1427"/>
    <cellStyle name="AeE­ [0]_MTG2 (2)" xfId="1428"/>
    <cellStyle name="ÅëÈ­ [0]_MTG2 (2)" xfId="1429"/>
    <cellStyle name="AeE­ [0]_MTG2 (2) 2" xfId="1430"/>
    <cellStyle name="ÅëÈ­ [0]_MTG2 (2) 2" xfId="1431"/>
    <cellStyle name="AeE­ [0]_MTG2 (2)_bizness plan 2008 (version 1)" xfId="1432"/>
    <cellStyle name="ÅëÈ­ [0]_MTG2 (2)_bizness plan 2008 (version 1)" xfId="1433"/>
    <cellStyle name="AeE­ [0]_MTG2 (2)_Импорт- 2008 Биз-план АКxls" xfId="1434"/>
    <cellStyle name="ÅëÈ­ [0]_MTG2 (2)_Импорт- 2008 Биз-план АКxls" xfId="1435"/>
    <cellStyle name="AeE­ [0]_MTG2 (2)_Импорт- 2008 Биз-план АКxls (2)" xfId="1436"/>
    <cellStyle name="ÅëÈ­ [0]_MTG2 (2)_Импорт- 2008 Биз-план АКxls (2)" xfId="1437"/>
    <cellStyle name="AeE­ [0]_MTG2 (2)_Оборотный (2)" xfId="1438"/>
    <cellStyle name="ÅëÈ­ [0]_MTG2 (2)_Оборотный (2)" xfId="1439"/>
    <cellStyle name="AeE­ [0]_MTG2 (2)_Пр разв на 2008г  2011года (8%) 192 03.12.07" xfId="1440"/>
    <cellStyle name="ÅëÈ­ [0]_MTG2 (2)_Пр разв на 2008г  2011года (8%) 192 03.12.07" xfId="1441"/>
    <cellStyle name="AeE­ [0]_MTG2 (2)_Пр разв на 2008г  2011года (8%) 197 03.12.07" xfId="1442"/>
    <cellStyle name="ÅëÈ­ [0]_MTG2 (2)_Пр разв на 2008г  2011года (8%) 197 03.12.07" xfId="1443"/>
    <cellStyle name="AeE­ [0]_MTG2 (2)_ТЭО 195000 БП 2008 1% рент 23% пов цен" xfId="1444"/>
    <cellStyle name="ÅëÈ­ [0]_MTG2 (2)_ТЭО 195000 БП 2008 1% рент 23% пов цен" xfId="1445"/>
    <cellStyle name="AeE­ [0]_MTG2 (2)_ТЭО 205000 БП 2008 1% рент 23% пов цен" xfId="1446"/>
    <cellStyle name="ÅëÈ­ [0]_MTG2 (2)_ТЭО 205000 БП 2008 1% рент 23% пов цен" xfId="1447"/>
    <cellStyle name="AeE­ [0]_MTG7" xfId="1448"/>
    <cellStyle name="ÅëÈ­ [0]_MTG7" xfId="1449"/>
    <cellStyle name="AeE­ [0]_MTG7 2" xfId="1450"/>
    <cellStyle name="ÅëÈ­ [0]_MTG7 2" xfId="1451"/>
    <cellStyle name="AeE­ [0]_MTG7_bizness plan 2008 (version 1)" xfId="1452"/>
    <cellStyle name="ÅëÈ­ [0]_MTG7_bizness plan 2008 (version 1)" xfId="1453"/>
    <cellStyle name="AeE­ [0]_MTG7_Импорт- 2008 Биз-план АКxls" xfId="1454"/>
    <cellStyle name="ÅëÈ­ [0]_MTG7_Импорт- 2008 Биз-план АКxls" xfId="1455"/>
    <cellStyle name="AeE­ [0]_MTG7_Импорт- 2008 Биз-план АКxls (2)" xfId="1456"/>
    <cellStyle name="ÅëÈ­ [0]_MTG7_Импорт- 2008 Биз-план АКxls (2)" xfId="1457"/>
    <cellStyle name="AeE­ [0]_MTG7_Оборотный (2)" xfId="1458"/>
    <cellStyle name="ÅëÈ­ [0]_MTG7_Оборотный (2)" xfId="1459"/>
    <cellStyle name="AeE­ [0]_MTG7_Пр разв на 2008г  2011года (8%) 192 03.12.07" xfId="1460"/>
    <cellStyle name="ÅëÈ­ [0]_MTG7_Пр разв на 2008г  2011года (8%) 192 03.12.07" xfId="1461"/>
    <cellStyle name="AeE­ [0]_MTG7_Пр разв на 2008г  2011года (8%) 197 03.12.07" xfId="1462"/>
    <cellStyle name="ÅëÈ­ [0]_MTG7_Пр разв на 2008г  2011года (8%) 197 03.12.07" xfId="1463"/>
    <cellStyle name="AeE­ [0]_MTG7_ТЭО 195000 БП 2008 1% рент 23% пов цен" xfId="1464"/>
    <cellStyle name="ÅëÈ­ [0]_MTG7_ТЭО 195000 БП 2008 1% рент 23% пов цен" xfId="1465"/>
    <cellStyle name="AeE­ [0]_MTG7_ТЭО 205000 БП 2008 1% рент 23% пов цен" xfId="1466"/>
    <cellStyle name="ÅëÈ­ [0]_MTG7_ТЭО 205000 БП 2008 1% рент 23% пов цен" xfId="1467"/>
    <cellStyle name="AeE­ [0]_Sheet1" xfId="1468"/>
    <cellStyle name="ÅëÈ­ [0]_Sheet1" xfId="1469"/>
    <cellStyle name="AeE­ [0]_Sheet1 2" xfId="1470"/>
    <cellStyle name="ÅëÈ­ [0]_Sheet1 2" xfId="1471"/>
    <cellStyle name="AeE­ [0]_Sheet4" xfId="1472"/>
    <cellStyle name="ÅëÈ­ [0]_Sheet4" xfId="1473"/>
    <cellStyle name="AeE­ [0]_Sheet4 2" xfId="1474"/>
    <cellStyle name="ÅëÈ­ [0]_Sheet4 2" xfId="1475"/>
    <cellStyle name="AeE??????n_??A???" xfId="1476"/>
    <cellStyle name="AeE????C?" xfId="1477"/>
    <cellStyle name="AeE???A???" xfId="1478"/>
    <cellStyle name="AeE???o 4DR NB PHASE I ACT " xfId="1479"/>
    <cellStyle name="AeE???o 4DR NB PHASE I ACT_??o 4DR NB PHASE I ACT " xfId="1480"/>
    <cellStyle name="AeE??a???" xfId="1481"/>
    <cellStyle name="AeE??a도??" xfId="1482"/>
    <cellStyle name="AeE??C??PL " xfId="1483"/>
    <cellStyle name="AeE??e?iAaCI?aA?" xfId="1484"/>
    <cellStyle name="AeE?[0]_??A???" xfId="1485"/>
    <cellStyle name="AeE?98?A??(2)_98?a???" xfId="1486"/>
    <cellStyle name="AeE?98?a???" xfId="1487"/>
    <cellStyle name="AeE?98?a도??" xfId="1488"/>
    <cellStyle name="AeE?A???I1? CoE? " xfId="1489"/>
    <cellStyle name="AeE?A???iCa_?e?iAaCI?aA?" xfId="1490"/>
    <cellStyle name="AeE?A?량?iCa_?e?iAaCI?aA?" xfId="1491"/>
    <cellStyle name="AeE?AoAUAy?C? " xfId="1492"/>
    <cellStyle name="AeE?AoAUAy캿C? " xfId="1493"/>
    <cellStyle name="AeE?A쪨??I1컐 CoE? " xfId="1494"/>
    <cellStyle name="AeE?C?Ao_AoAUAy?C? " xfId="1495"/>
    <cellStyle name="AeE?F006-1A? " xfId="1496"/>
    <cellStyle name="AeE?F008-1A?  " xfId="1497"/>
    <cellStyle name="AeE?INQUIRY ???A?Ao " xfId="1498"/>
    <cellStyle name="AeE?T-100 ??o 4DR NB PHASE I " xfId="1499"/>
    <cellStyle name="AeE?T-100 AI?YAo?? TIMING " xfId="1500"/>
    <cellStyle name="AeE?V10 VARIATION MODEL SOP TIMING " xfId="1501"/>
    <cellStyle name="AeE?컐?췈??n_??A???" xfId="1502"/>
    <cellStyle name="AeE?퍈팫캻C?" xfId="1503"/>
    <cellStyle name="AeE­_???«??Aa" xfId="1504"/>
    <cellStyle name="ÅëÈ­_´ë¿ìÃâÇÏ¿äÃ» " xfId="1505"/>
    <cellStyle name="AeE­_±aE??CLAN(AuA¦A¶°C)" xfId="1506"/>
    <cellStyle name="ÅëÈ­_±âÈ¹½ÇLAN(ÀüÁ¦Á¶°Ç)" xfId="1507"/>
    <cellStyle name="AeE­_±e?µ±?" xfId="1508"/>
    <cellStyle name="ÅëÈ­_±è¿µ±æ" xfId="1509"/>
    <cellStyle name="AeE­_»cA??c?A" xfId="1510"/>
    <cellStyle name="ÅëÈ­_»çÀ¯¾ç½Ä" xfId="1511"/>
    <cellStyle name="AeE­_°u?®A?AOLABEL" xfId="1512"/>
    <cellStyle name="ÅëÈ­_°ü¸®Ã¥ÀÓLABEL" xfId="1513"/>
    <cellStyle name="AeE­_½A°￡°eE¹ " xfId="1514"/>
    <cellStyle name="ÅëÈ­_97³âµµ ÇÁ·ÎÁ§Æ® ÇöÈ²" xfId="1515"/>
    <cellStyle name="AeE­_A?·®?iCa" xfId="1516"/>
    <cellStyle name="ÅëÈ­_Â÷·®¿îÇà" xfId="1517"/>
    <cellStyle name="AeE­_AaCI?aA " xfId="1518"/>
    <cellStyle name="ÅëÈ­_ÃâÇÏ¿äÃ»" xfId="1519"/>
    <cellStyle name="AeE­_AO°????«??°i?c?A" xfId="1520"/>
    <cellStyle name="ÅëÈ­_ÁÖ°£¾÷¹«º¸°í¾ç½Ä" xfId="1521"/>
    <cellStyle name="AeE­_CLAIM1" xfId="1522"/>
    <cellStyle name="ÅëÈ­_CLAIM1" xfId="1523"/>
    <cellStyle name="AeE­_CLAIM1 2" xfId="1524"/>
    <cellStyle name="ÅëÈ­_CLAIM1 2" xfId="1525"/>
    <cellStyle name="AeE­_CLAIM1_bizness plan 2008 (version 1)" xfId="1526"/>
    <cellStyle name="ÅëÈ­_CLAIM1_bizness plan 2008 (version 1)" xfId="1527"/>
    <cellStyle name="AeE­_CLAIM1_Импорт- 2008 Биз-план АКxls" xfId="1528"/>
    <cellStyle name="ÅëÈ­_CLAIM1_Импорт- 2008 Биз-план АКxls" xfId="1529"/>
    <cellStyle name="AeE­_CLAIM1_Импорт- 2008 Биз-план АКxls (2)" xfId="1530"/>
    <cellStyle name="ÅëÈ­_CLAIM1_Импорт- 2008 Биз-план АКxls (2)" xfId="1531"/>
    <cellStyle name="AeE­_CLAIM1_Оборотный (2)" xfId="1532"/>
    <cellStyle name="ÅëÈ­_CLAIM1_Оборотный (2)" xfId="1533"/>
    <cellStyle name="AeE­_CLAIM1_Пр разв на 2008г  2011года (8%) 192 03.12.07" xfId="1534"/>
    <cellStyle name="ÅëÈ­_CLAIM1_Пр разв на 2008г  2011года (8%) 192 03.12.07" xfId="1535"/>
    <cellStyle name="AeE­_CLAIM1_Пр разв на 2008г  2011года (8%) 197 03.12.07" xfId="1536"/>
    <cellStyle name="ÅëÈ­_CLAIM1_Пр разв на 2008г  2011года (8%) 197 03.12.07" xfId="1537"/>
    <cellStyle name="AeE­_CLAIM1_ТЭО 195000 БП 2008 1% рент 23% пов цен" xfId="1538"/>
    <cellStyle name="ÅëÈ­_CLAIM1_ТЭО 195000 БП 2008 1% рент 23% пов цен" xfId="1539"/>
    <cellStyle name="AeE­_CLAIM1_ТЭО 205000 БП 2008 1% рент 23% пов цен" xfId="1540"/>
    <cellStyle name="ÅëÈ­_CLAIM1_ТЭО 205000 БП 2008 1% рент 23% пов цен" xfId="1541"/>
    <cellStyle name="AeE­_Co??±?A " xfId="1542"/>
    <cellStyle name="ÅëÈ­_Çö¾÷±³À°" xfId="1543"/>
    <cellStyle name="AeE­_CODE" xfId="1544"/>
    <cellStyle name="ÅëÈ­_CODE" xfId="1545"/>
    <cellStyle name="AeE­_CODE (2)" xfId="1546"/>
    <cellStyle name="ÅëÈ­_CODE (2)" xfId="1547"/>
    <cellStyle name="AeE­_CODE (2) 2" xfId="1548"/>
    <cellStyle name="ÅëÈ­_CODE (2) 2" xfId="1549"/>
    <cellStyle name="AeE­_CODE (2)_bizness plan 2008 (version 1)" xfId="1550"/>
    <cellStyle name="ÅëÈ­_CODE (2)_bizness plan 2008 (version 1)" xfId="1551"/>
    <cellStyle name="AeE­_CODE (2)_Импорт- 2008 Биз-план АКxls" xfId="1552"/>
    <cellStyle name="ÅëÈ­_CODE (2)_Импорт- 2008 Биз-план АКxls" xfId="1553"/>
    <cellStyle name="AeE­_CODE (2)_Импорт- 2008 Биз-план АКxls (2)" xfId="1554"/>
    <cellStyle name="ÅëÈ­_CODE (2)_Импорт- 2008 Биз-план АКxls (2)" xfId="1555"/>
    <cellStyle name="AeE­_CODE (2)_Оборотный (2)" xfId="1556"/>
    <cellStyle name="ÅëÈ­_CODE (2)_Оборотный (2)" xfId="1557"/>
    <cellStyle name="AeE­_CODE (2)_Пр разв на 2008г  2011года (8%) 192 03.12.07" xfId="1558"/>
    <cellStyle name="ÅëÈ­_CODE (2)_Пр разв на 2008г  2011года (8%) 192 03.12.07" xfId="1559"/>
    <cellStyle name="AeE­_CODE (2)_Пр разв на 2008г  2011года (8%) 197 03.12.07" xfId="1560"/>
    <cellStyle name="ÅëÈ­_CODE (2)_Пр разв на 2008г  2011года (8%) 197 03.12.07" xfId="1561"/>
    <cellStyle name="AeE­_CODE (2)_ТЭО 195000 БП 2008 1% рент 23% пов цен" xfId="1562"/>
    <cellStyle name="ÅëÈ­_CODE (2)_ТЭО 195000 БП 2008 1% рент 23% пов цен" xfId="1563"/>
    <cellStyle name="AeE­_CODE (2)_ТЭО 205000 БП 2008 1% рент 23% пов цен" xfId="1564"/>
    <cellStyle name="ÅëÈ­_CODE (2)_ТЭО 205000 БП 2008 1% рент 23% пов цен" xfId="1565"/>
    <cellStyle name="AeE­_CODE 2" xfId="1566"/>
    <cellStyle name="ÅëÈ­_CODE 2" xfId="1567"/>
    <cellStyle name="AeE­_CODE_bizness plan 2008 (version 1)" xfId="1568"/>
    <cellStyle name="ÅëÈ­_CODE_bizness plan 2008 (version 1)" xfId="1569"/>
    <cellStyle name="AeE­_CODE_Импорт- 2008 Биз-план АКxls" xfId="1570"/>
    <cellStyle name="ÅëÈ­_CODE_Импорт- 2008 Биз-план АКxls" xfId="1571"/>
    <cellStyle name="AeE­_CODE_Импорт- 2008 Биз-план АКxls (2)" xfId="1572"/>
    <cellStyle name="ÅëÈ­_CODE_Импорт- 2008 Биз-план АКxls (2)" xfId="1573"/>
    <cellStyle name="AeE­_CODE_Оборотный (2)" xfId="1574"/>
    <cellStyle name="ÅëÈ­_CODE_Оборотный (2)" xfId="1575"/>
    <cellStyle name="AeE­_CODE_Пр разв на 2008г  2011года (8%) 192 03.12.07" xfId="1576"/>
    <cellStyle name="ÅëÈ­_CODE_Пр разв на 2008г  2011года (8%) 192 03.12.07" xfId="1577"/>
    <cellStyle name="AeE­_CODE_Пр разв на 2008г  2011года (8%) 197 03.12.07" xfId="1578"/>
    <cellStyle name="ÅëÈ­_CODE_Пр разв на 2008г  2011года (8%) 197 03.12.07" xfId="1579"/>
    <cellStyle name="AeE­_CODE_ТЭО 195000 БП 2008 1% рент 23% пов цен" xfId="1580"/>
    <cellStyle name="ÅëÈ­_CODE_ТЭО 195000 БП 2008 1% рент 23% пов цен" xfId="1581"/>
    <cellStyle name="AeE­_CODE_ТЭО 205000 БП 2008 1% рент 23% пов цен" xfId="1582"/>
    <cellStyle name="ÅëÈ­_CODE_ТЭО 205000 БП 2008 1% рент 23% пов цен" xfId="1583"/>
    <cellStyle name="AeE­_Cu±a" xfId="1584"/>
    <cellStyle name="ÅëÈ­_Çù±â" xfId="1585"/>
    <cellStyle name="AeE­_Cu±a 2" xfId="1586"/>
    <cellStyle name="ÅëÈ­_Çù±â 2" xfId="1587"/>
    <cellStyle name="AeE­_CuA¶Au" xfId="1588"/>
    <cellStyle name="ÅëÈ­_ÇùÁ¶Àü" xfId="1589"/>
    <cellStyle name="AeE­_CuA¶Au 2" xfId="1590"/>
    <cellStyle name="ÅëÈ­_ÇùÁ¶Àü 2" xfId="1591"/>
    <cellStyle name="AeE­_CuA¶Au_laroux" xfId="1592"/>
    <cellStyle name="ÅëÈ­_ÇùÁ¶Àü_laroux" xfId="1593"/>
    <cellStyle name="AeE­_CuA¶Au_laroux 2" xfId="1594"/>
    <cellStyle name="ÅëÈ­_ÇùÁ¶Àü_laroux 2" xfId="1595"/>
    <cellStyle name="AeE­_CuA¶Au_laroux_bizness plan 2008 (version 1)" xfId="1596"/>
    <cellStyle name="ÅëÈ­_ÇùÁ¶Àü_laroux_bizness plan 2008 (version 1)" xfId="1597"/>
    <cellStyle name="AeE­_CuA¶Au_laroux_Импорт- 2008 Биз-план АКxls" xfId="1598"/>
    <cellStyle name="ÅëÈ­_ÇùÁ¶Àü_laroux_Импорт- 2008 Биз-план АКxls" xfId="1599"/>
    <cellStyle name="AeE­_CuA¶Au_laroux_Импорт- 2008 Биз-план АКxls (2)" xfId="1600"/>
    <cellStyle name="ÅëÈ­_ÇùÁ¶Àü_laroux_Импорт- 2008 Биз-план АКxls (2)" xfId="1601"/>
    <cellStyle name="AeE­_CuA¶Au_laroux_Оборотный (2)" xfId="1602"/>
    <cellStyle name="ÅëÈ­_ÇùÁ¶Àü_laroux_Оборотный (2)" xfId="1603"/>
    <cellStyle name="AeE­_CuA¶Au_laroux_Пр разв на 2008г  2011года (8%) 192 03.12.07" xfId="1604"/>
    <cellStyle name="ÅëÈ­_ÇùÁ¶Àü_laroux_Пр разв на 2008г  2011года (8%) 192 03.12.07" xfId="1605"/>
    <cellStyle name="AeE­_CuA¶Au_laroux_Пр разв на 2008г  2011года (8%) 197 03.12.07" xfId="1606"/>
    <cellStyle name="ÅëÈ­_ÇùÁ¶Àü_laroux_Пр разв на 2008г  2011года (8%) 197 03.12.07" xfId="1607"/>
    <cellStyle name="AeE­_CuA¶Au_laroux_ТЭО 195000 БП 2008 1% рент 23% пов цен" xfId="1608"/>
    <cellStyle name="ÅëÈ­_ÇùÁ¶Àü_laroux_ТЭО 195000 БП 2008 1% рент 23% пов цен" xfId="1609"/>
    <cellStyle name="AeE­_CuA¶Au_laroux_ТЭО 205000 БП 2008 1% рент 23% пов цен" xfId="1610"/>
    <cellStyle name="ÅëÈ­_ÇùÁ¶Àü_laroux_ТЭО 205000 БП 2008 1% рент 23% пов цен" xfId="1611"/>
    <cellStyle name="AeE­_FAX?c?A" xfId="1612"/>
    <cellStyle name="ÅëÈ­_FAX¾ç½Ä" xfId="1613"/>
    <cellStyle name="AeE­_FLOW" xfId="1614"/>
    <cellStyle name="ÅëÈ­_FLOW" xfId="1615"/>
    <cellStyle name="AeE­_FLOW 2" xfId="1616"/>
    <cellStyle name="ÅëÈ­_FLOW 2" xfId="1617"/>
    <cellStyle name="AeE­_FLOW_bizness plan 2008 (version 1)" xfId="1618"/>
    <cellStyle name="ÅëÈ­_FLOW_bizness plan 2008 (version 1)" xfId="1619"/>
    <cellStyle name="AeE­_FLOW_Импорт- 2008 Биз-план АКxls" xfId="1620"/>
    <cellStyle name="ÅëÈ­_FLOW_Импорт- 2008 Биз-план АКxls" xfId="1621"/>
    <cellStyle name="AeE­_FLOW_Импорт- 2008 Биз-план АКxls (2)" xfId="1622"/>
    <cellStyle name="ÅëÈ­_FLOW_Импорт- 2008 Биз-план АКxls (2)" xfId="1623"/>
    <cellStyle name="AeE­_FLOW_Оборотный (2)" xfId="1624"/>
    <cellStyle name="ÅëÈ­_FLOW_Оборотный (2)" xfId="1625"/>
    <cellStyle name="AeE­_FLOW_Пр разв на 2008г  2011года (8%) 192 03.12.07" xfId="1626"/>
    <cellStyle name="ÅëÈ­_FLOW_Пр разв на 2008г  2011года (8%) 192 03.12.07" xfId="1627"/>
    <cellStyle name="AeE­_FLOW_Пр разв на 2008г  2011года (8%) 197 03.12.07" xfId="1628"/>
    <cellStyle name="ÅëÈ­_FLOW_Пр разв на 2008г  2011года (8%) 197 03.12.07" xfId="1629"/>
    <cellStyle name="AeE­_FLOW_ТЭО 195000 БП 2008 1% рент 23% пов цен" xfId="1630"/>
    <cellStyle name="ÅëÈ­_FLOW_ТЭО 195000 БП 2008 1% рент 23% пов цен" xfId="1631"/>
    <cellStyle name="AeE­_FLOW_ТЭО 205000 БП 2008 1% рент 23% пов цен" xfId="1632"/>
    <cellStyle name="ÅëÈ­_FLOW_ТЭО 205000 БП 2008 1% рент 23% пов цен" xfId="1633"/>
    <cellStyle name="AeE­_GT-10E?¶??i?U" xfId="1634"/>
    <cellStyle name="ÅëÈ­_GT-10È¸¶÷¸í´Ü" xfId="1635"/>
    <cellStyle name="AeE­_HW &amp; SW?n±?" xfId="1636"/>
    <cellStyle name="ÅëÈ­_HW &amp; SWºñ±³" xfId="1637"/>
    <cellStyle name="AeE­_laroux" xfId="1638"/>
    <cellStyle name="ÅëÈ­_laroux" xfId="1639"/>
    <cellStyle name="AeE­_laroux 2" xfId="1640"/>
    <cellStyle name="ÅëÈ­_laroux 2" xfId="1641"/>
    <cellStyle name="AeE­_laroux_1" xfId="1642"/>
    <cellStyle name="ÅëÈ­_laroux_1" xfId="1643"/>
    <cellStyle name="AeE­_laroux_1 2" xfId="1644"/>
    <cellStyle name="ÅëÈ­_laroux_1 2" xfId="1645"/>
    <cellStyle name="AeE­_MTG1" xfId="1646"/>
    <cellStyle name="ÅëÈ­_MTG1" xfId="1647"/>
    <cellStyle name="AeE­_MTG1 2" xfId="1648"/>
    <cellStyle name="ÅëÈ­_MTG1 2" xfId="1649"/>
    <cellStyle name="AeE­_MTG1_bizness plan 2008 (version 1)" xfId="1650"/>
    <cellStyle name="ÅëÈ­_MTG1_bizness plan 2008 (version 1)" xfId="1651"/>
    <cellStyle name="AeE­_MTG1_Импорт- 2008 Биз-план АКxls" xfId="1652"/>
    <cellStyle name="ÅëÈ­_MTG1_Импорт- 2008 Биз-план АКxls" xfId="1653"/>
    <cellStyle name="AeE­_MTG1_Импорт- 2008 Биз-план АКxls (2)" xfId="1654"/>
    <cellStyle name="ÅëÈ­_MTG1_Импорт- 2008 Биз-план АКxls (2)" xfId="1655"/>
    <cellStyle name="AeE­_MTG1_Оборотный (2)" xfId="1656"/>
    <cellStyle name="ÅëÈ­_MTG1_Оборотный (2)" xfId="1657"/>
    <cellStyle name="AeE­_MTG1_Пр разв на 2008г  2011года (8%) 192 03.12.07" xfId="1658"/>
    <cellStyle name="ÅëÈ­_MTG1_Пр разв на 2008г  2011года (8%) 192 03.12.07" xfId="1659"/>
    <cellStyle name="AeE­_MTG1_Пр разв на 2008г  2011года (8%) 197 03.12.07" xfId="1660"/>
    <cellStyle name="ÅëÈ­_MTG1_Пр разв на 2008г  2011года (8%) 197 03.12.07" xfId="1661"/>
    <cellStyle name="AeE­_MTG1_ТЭО 195000 БП 2008 1% рент 23% пов цен" xfId="1662"/>
    <cellStyle name="ÅëÈ­_MTG1_ТЭО 195000 БП 2008 1% рент 23% пов цен" xfId="1663"/>
    <cellStyle name="AeE­_MTG1_ТЭО 205000 БП 2008 1% рент 23% пов цен" xfId="1664"/>
    <cellStyle name="ÅëÈ­_MTG1_ТЭО 205000 БП 2008 1% рент 23% пов цен" xfId="1665"/>
    <cellStyle name="AeE­_MTG2 (2)" xfId="1666"/>
    <cellStyle name="ÅëÈ­_MTG2 (2)" xfId="1667"/>
    <cellStyle name="AeE­_MTG2 (2) 2" xfId="1668"/>
    <cellStyle name="ÅëÈ­_MTG2 (2) 2" xfId="1669"/>
    <cellStyle name="AeE­_MTG2 (2)_bizness plan 2008 (version 1)" xfId="1670"/>
    <cellStyle name="ÅëÈ­_MTG2 (2)_bizness plan 2008 (version 1)" xfId="1671"/>
    <cellStyle name="AeE­_MTG2 (2)_Импорт- 2008 Биз-план АКxls" xfId="1672"/>
    <cellStyle name="ÅëÈ­_MTG2 (2)_Импорт- 2008 Биз-план АКxls" xfId="1673"/>
    <cellStyle name="AeE­_MTG2 (2)_Импорт- 2008 Биз-план АКxls (2)" xfId="1674"/>
    <cellStyle name="ÅëÈ­_MTG2 (2)_Импорт- 2008 Биз-план АКxls (2)" xfId="1675"/>
    <cellStyle name="AeE­_MTG2 (2)_Оборотный (2)" xfId="1676"/>
    <cellStyle name="ÅëÈ­_MTG2 (2)_Оборотный (2)" xfId="1677"/>
    <cellStyle name="AeE­_MTG2 (2)_Пр разв на 2008г  2011года (8%) 192 03.12.07" xfId="1678"/>
    <cellStyle name="ÅëÈ­_MTG2 (2)_Пр разв на 2008г  2011года (8%) 192 03.12.07" xfId="1679"/>
    <cellStyle name="AeE­_MTG2 (2)_Пр разв на 2008г  2011года (8%) 197 03.12.07" xfId="1680"/>
    <cellStyle name="ÅëÈ­_MTG2 (2)_Пр разв на 2008г  2011года (8%) 197 03.12.07" xfId="1681"/>
    <cellStyle name="AeE­_MTG2 (2)_ТЭО 195000 БП 2008 1% рент 23% пов цен" xfId="1682"/>
    <cellStyle name="ÅëÈ­_MTG2 (2)_ТЭО 195000 БП 2008 1% рент 23% пов цен" xfId="1683"/>
    <cellStyle name="AeE­_MTG2 (2)_ТЭО 205000 БП 2008 1% рент 23% пов цен" xfId="1684"/>
    <cellStyle name="ÅëÈ­_MTG2 (2)_ТЭО 205000 БП 2008 1% рент 23% пов цен" xfId="1685"/>
    <cellStyle name="AeE­_MTG7" xfId="1686"/>
    <cellStyle name="ÅëÈ­_MTG7" xfId="1687"/>
    <cellStyle name="AeE­_MTG7 2" xfId="1688"/>
    <cellStyle name="ÅëÈ­_MTG7 2" xfId="1689"/>
    <cellStyle name="AeE­_MTG7_bizness plan 2008 (version 1)" xfId="1690"/>
    <cellStyle name="ÅëÈ­_MTG7_bizness plan 2008 (version 1)" xfId="1691"/>
    <cellStyle name="AeE­_MTG7_Импорт- 2008 Биз-план АКxls" xfId="1692"/>
    <cellStyle name="ÅëÈ­_MTG7_Импорт- 2008 Биз-план АКxls" xfId="1693"/>
    <cellStyle name="AeE­_MTG7_Импорт- 2008 Биз-план АКxls (2)" xfId="1694"/>
    <cellStyle name="ÅëÈ­_MTG7_Импорт- 2008 Биз-план АКxls (2)" xfId="1695"/>
    <cellStyle name="AeE­_MTG7_Оборотный (2)" xfId="1696"/>
    <cellStyle name="ÅëÈ­_MTG7_Оборотный (2)" xfId="1697"/>
    <cellStyle name="AeE­_MTG7_Пр разв на 2008г  2011года (8%) 192 03.12.07" xfId="1698"/>
    <cellStyle name="ÅëÈ­_MTG7_Пр разв на 2008г  2011года (8%) 192 03.12.07" xfId="1699"/>
    <cellStyle name="AeE­_MTG7_Пр разв на 2008г  2011года (8%) 197 03.12.07" xfId="1700"/>
    <cellStyle name="ÅëÈ­_MTG7_Пр разв на 2008г  2011года (8%) 197 03.12.07" xfId="1701"/>
    <cellStyle name="AeE­_MTG7_ТЭО 195000 БП 2008 1% рент 23% пов цен" xfId="1702"/>
    <cellStyle name="ÅëÈ­_MTG7_ТЭО 195000 БП 2008 1% рент 23% пов цен" xfId="1703"/>
    <cellStyle name="AeE­_MTG7_ТЭО 205000 БП 2008 1% рент 23% пов цен" xfId="1704"/>
    <cellStyle name="ÅëÈ­_MTG7_ТЭО 205000 БП 2008 1% рент 23% пов цен" xfId="1705"/>
    <cellStyle name="AeE­_Sheet1" xfId="1706"/>
    <cellStyle name="ÅëÈ­_Sheet1" xfId="1707"/>
    <cellStyle name="AeE­_Sheet1 2" xfId="1708"/>
    <cellStyle name="ÅëÈ­_Sheet1 2" xfId="1709"/>
    <cellStyle name="AeE­_Sheet4" xfId="1710"/>
    <cellStyle name="ÅëÈ­_Sheet4" xfId="1711"/>
    <cellStyle name="AeE­_Sheet4 2" xfId="1712"/>
    <cellStyle name="ÅëÈ­_Sheet4 2" xfId="1713"/>
    <cellStyle name="Alilciue [0]_ 2003 aia" xfId="1714"/>
    <cellStyle name="Alilciue_ 2003 aia" xfId="1715"/>
    <cellStyle name="AP" xfId="1716"/>
    <cellStyle name="Arial" xfId="1717"/>
    <cellStyle name="ÄÞ¸¶ [0]" xfId="1718"/>
    <cellStyle name="ÄÞ¸¶ [0] 2" xfId="1719"/>
    <cellStyle name="AÞ¸¶ [0]_´e¿iAaCI¿aA≫ " xfId="1720"/>
    <cellStyle name="ÄÞ¸¶_´ë¿ìÃâÇÏ¿äÃ» " xfId="1721"/>
    <cellStyle name="AÞ¸¶_´e¿iAaCI¿aA≫ " xfId="1722"/>
    <cellStyle name="ÄᅎbÄ_x000F_bÌÄᅞbಐÄᅮb಴Äᅾb೐Äᆎb೰ÄᆞbഐÄᆮb԰ÁᆾbմÁᇎbָÁᇞb؀ÁᇮbوÁᇾbÁሎbÁሞbÁሮbÁ춈è_x0010_" xfId="1723"/>
    <cellStyle name="Bad" xfId="1724"/>
    <cellStyle name="Bad 2" xfId="1725"/>
    <cellStyle name="Bad 2 2" xfId="1726"/>
    <cellStyle name="Bad 2_Инвестка 2014 от МЭ (финиш)" xfId="1727"/>
    <cellStyle name="Bad 3" xfId="1728"/>
    <cellStyle name="Bad 4" xfId="1729"/>
    <cellStyle name="Bad 5" xfId="1730"/>
    <cellStyle name="Bad_база" xfId="1731"/>
    <cellStyle name="BMU001" xfId="1732"/>
    <cellStyle name="BMU001 2" xfId="1733"/>
    <cellStyle name="BMU001_уточн.ож.эксп.1кв.14г (17.03.14г)" xfId="1734"/>
    <cellStyle name="BMU002" xfId="1735"/>
    <cellStyle name="BMU002 2" xfId="1736"/>
    <cellStyle name="BMU002_уточн.ож.эксп.1кв.14г (17.03.14г)" xfId="1737"/>
    <cellStyle name="BMU002B" xfId="1738"/>
    <cellStyle name="BMU002P1" xfId="1739"/>
    <cellStyle name="BMU002P1 2" xfId="1740"/>
    <cellStyle name="BMU002P1_уточн.ож.эксп.1кв.14г (17.03.14г)" xfId="1741"/>
    <cellStyle name="BMU003" xfId="1742"/>
    <cellStyle name="BMU004" xfId="1743"/>
    <cellStyle name="BMU005" xfId="1744"/>
    <cellStyle name="BMU005B" xfId="1745"/>
    <cellStyle name="BMU005K" xfId="1746"/>
    <cellStyle name="BuiltOpt_Content" xfId="1747"/>
    <cellStyle name="C" xfId="1748"/>
    <cellStyle name="C?AO_???AIA?" xfId="1749"/>
    <cellStyle name="Ç¥ÁØ_´ë¿ìÃâÇÏ¿äÃ» " xfId="1750"/>
    <cellStyle name="C￥AØ_´e¿iAaCI¿aA≫ " xfId="1751"/>
    <cellStyle name="Calc Currency (0)" xfId="1752"/>
    <cellStyle name="Calc Currency (0) 2" xfId="1753"/>
    <cellStyle name="Calc Currency (2)" xfId="1754"/>
    <cellStyle name="Calc Currency (2) 2" xfId="1755"/>
    <cellStyle name="Calc Percent (0)" xfId="1756"/>
    <cellStyle name="Calc Percent (0) 2" xfId="1757"/>
    <cellStyle name="Calc Percent (1)" xfId="1758"/>
    <cellStyle name="Calc Percent (1) 2" xfId="1759"/>
    <cellStyle name="Calc Percent (2)" xfId="1760"/>
    <cellStyle name="Calc Percent (2) 2" xfId="1761"/>
    <cellStyle name="Calc Units (0)" xfId="1762"/>
    <cellStyle name="Calc Units (0) 2" xfId="1763"/>
    <cellStyle name="Calc Units (1)" xfId="1764"/>
    <cellStyle name="Calc Units (1) 2" xfId="1765"/>
    <cellStyle name="Calc Units (2)" xfId="1766"/>
    <cellStyle name="Calculation" xfId="1767"/>
    <cellStyle name="Calculation 2" xfId="1768"/>
    <cellStyle name="Calculation 2 2" xfId="1769"/>
    <cellStyle name="Calculation 2_Инвестка 2014 от МЭ (финиш)" xfId="1770"/>
    <cellStyle name="Calculation 3" xfId="1771"/>
    <cellStyle name="Calculation 4" xfId="1772"/>
    <cellStyle name="Calculation 5" xfId="1773"/>
    <cellStyle name="Calculation_база" xfId="1774"/>
    <cellStyle name="category" xfId="1775"/>
    <cellStyle name="Check Cell" xfId="1776"/>
    <cellStyle name="Check Cell 2" xfId="1777"/>
    <cellStyle name="Check Cell 2 2" xfId="1778"/>
    <cellStyle name="Check Cell 2_Инвестка 2014 от МЭ (финиш)" xfId="1779"/>
    <cellStyle name="Check Cell 3" xfId="1780"/>
    <cellStyle name="Check Cell 4" xfId="1781"/>
    <cellStyle name="Check Cell 5" xfId="1782"/>
    <cellStyle name="Check Cell_база" xfId="1783"/>
    <cellStyle name="CombinedVol_Data" xfId="1784"/>
    <cellStyle name="Comma" xfId="1785"/>
    <cellStyle name="Comma  - Style1" xfId="1786"/>
    <cellStyle name="Comma  - Style1 2" xfId="1787"/>
    <cellStyle name="Comma  - Style2" xfId="1788"/>
    <cellStyle name="Comma  - Style2 2" xfId="1789"/>
    <cellStyle name="Comma  - Style3" xfId="1790"/>
    <cellStyle name="Comma  - Style3 2" xfId="1791"/>
    <cellStyle name="Comma  - Style4" xfId="1792"/>
    <cellStyle name="Comma  - Style4 2" xfId="1793"/>
    <cellStyle name="Comma  - Style5" xfId="1794"/>
    <cellStyle name="Comma  - Style5 2" xfId="1795"/>
    <cellStyle name="Comma  - Style6" xfId="1796"/>
    <cellStyle name="Comma  - Style6 2" xfId="1797"/>
    <cellStyle name="Comma  - Style7" xfId="1798"/>
    <cellStyle name="Comma  - Style7 2" xfId="1799"/>
    <cellStyle name="Comma  - Style8" xfId="1800"/>
    <cellStyle name="Comma  - Style8 2" xfId="1801"/>
    <cellStyle name="Comma [0]_ SG&amp;A Bridge " xfId="1802"/>
    <cellStyle name="Comma [00]" xfId="1803"/>
    <cellStyle name="Comma [00] 2" xfId="1804"/>
    <cellStyle name="Comma 2" xfId="1805"/>
    <cellStyle name="Comma_ SG&amp;A Bridge" xfId="1806"/>
    <cellStyle name="Comma0" xfId="1807"/>
    <cellStyle name="Comma0 2" xfId="1808"/>
    <cellStyle name="common" xfId="1809"/>
    <cellStyle name="common 2" xfId="1810"/>
    <cellStyle name="Currency" xfId="1811"/>
    <cellStyle name="Currency [0]_ SG&amp;A Bridge " xfId="1812"/>
    <cellStyle name="Currency [00]" xfId="1813"/>
    <cellStyle name="Currency 2" xfId="1814"/>
    <cellStyle name="Currency 3" xfId="1815"/>
    <cellStyle name="Currency_ SG&amp;A Bridge " xfId="1816"/>
    <cellStyle name="Currency0" xfId="1817"/>
    <cellStyle name="Currency0 2" xfId="1818"/>
    <cellStyle name="Currency0_РИП" xfId="1819"/>
    <cellStyle name="Currency1" xfId="1820"/>
    <cellStyle name="custom" xfId="1821"/>
    <cellStyle name="custom 2" xfId="1822"/>
    <cellStyle name="Date" xfId="1823"/>
    <cellStyle name="Date 2" xfId="1824"/>
    <cellStyle name="Date Short" xfId="1825"/>
    <cellStyle name="Date_ИМПОРТОЗАМЕЩЕНИЕ" xfId="1826"/>
    <cellStyle name="Dezimal [0]_35ERI8T2gbIEMixb4v26icuOo" xfId="1827"/>
    <cellStyle name="Dezimal_35ERI8T2gbIEMixb4v26icuOo" xfId="1828"/>
    <cellStyle name="eD" xfId="1829"/>
    <cellStyle name="Edited_Data" xfId="1830"/>
    <cellStyle name="Emphasis 1" xfId="1831"/>
    <cellStyle name="Emphasis 1 2" xfId="1832"/>
    <cellStyle name="Emphasis 1 2 2" xfId="1833"/>
    <cellStyle name="Emphasis 1 2_Инвестка 2014 от МЭ (финиш)" xfId="1834"/>
    <cellStyle name="Emphasis 1 3" xfId="1835"/>
    <cellStyle name="Emphasis 1_база" xfId="1836"/>
    <cellStyle name="Emphasis 2" xfId="1837"/>
    <cellStyle name="Emphasis 2 2" xfId="1838"/>
    <cellStyle name="Emphasis 2 2 2" xfId="1839"/>
    <cellStyle name="Emphasis 2 2_Инвестка 2014 от МЭ (финиш)" xfId="1840"/>
    <cellStyle name="Emphasis 2 3" xfId="1841"/>
    <cellStyle name="Emphasis 2_база" xfId="1842"/>
    <cellStyle name="Emphasis 3" xfId="1843"/>
    <cellStyle name="Emphasis 3 2" xfId="1844"/>
    <cellStyle name="Emphasis 3 2 2" xfId="1845"/>
    <cellStyle name="Emphasis 3 2_Инвестка 2014 от МЭ (финиш)" xfId="1846"/>
    <cellStyle name="Emphasis 3 3" xfId="1847"/>
    <cellStyle name="Emphasis 3_база" xfId="1848"/>
    <cellStyle name="Enter Currency (0)" xfId="1849"/>
    <cellStyle name="Enter Currency (0) 2" xfId="1850"/>
    <cellStyle name="Enter Currency (2)" xfId="1851"/>
    <cellStyle name="Enter Units (0)" xfId="1852"/>
    <cellStyle name="Enter Units (0) 2" xfId="1853"/>
    <cellStyle name="Enter Units (1)" xfId="1854"/>
    <cellStyle name="Enter Units (2)" xfId="1855"/>
    <cellStyle name="Estimated_Data" xfId="1856"/>
    <cellStyle name="Euro" xfId="1857"/>
    <cellStyle name="Euro 2" xfId="1858"/>
    <cellStyle name="Explanatory Text" xfId="1859"/>
    <cellStyle name="F2" xfId="1860"/>
    <cellStyle name="F2 2" xfId="1861"/>
    <cellStyle name="F3" xfId="1862"/>
    <cellStyle name="F3 2" xfId="1863"/>
    <cellStyle name="F4" xfId="1864"/>
    <cellStyle name="F5" xfId="1865"/>
    <cellStyle name="F5 2" xfId="1866"/>
    <cellStyle name="F6" xfId="1867"/>
    <cellStyle name="F6 2" xfId="1868"/>
    <cellStyle name="F7" xfId="1869"/>
    <cellStyle name="F7 2" xfId="1870"/>
    <cellStyle name="F8" xfId="1871"/>
    <cellStyle name="Fixed" xfId="1872"/>
    <cellStyle name="Fixed 2" xfId="1873"/>
    <cellStyle name="Followed Hyperlink_Pril 1 k Rasp 1177 ot 22 09 2006 po NEW Tadb Ayol" xfId="1874"/>
    <cellStyle name="Forecast_Data" xfId="1875"/>
    <cellStyle name="Good" xfId="1876"/>
    <cellStyle name="Good 2" xfId="1877"/>
    <cellStyle name="Good 2 2" xfId="1878"/>
    <cellStyle name="Good 2_Инвестка 2014 от МЭ (финиш)" xfId="1879"/>
    <cellStyle name="Good 3" xfId="1880"/>
    <cellStyle name="Good 4" xfId="1881"/>
    <cellStyle name="Good 5" xfId="1882"/>
    <cellStyle name="Good_база" xfId="1883"/>
    <cellStyle name="Grey" xfId="1884"/>
    <cellStyle name="HEADER" xfId="1885"/>
    <cellStyle name="Header1" xfId="1886"/>
    <cellStyle name="Header2" xfId="1887"/>
    <cellStyle name="Heading 1" xfId="1888"/>
    <cellStyle name="Heading 1 2" xfId="1889"/>
    <cellStyle name="Heading 1 2 2" xfId="1890"/>
    <cellStyle name="Heading 1 3" xfId="1891"/>
    <cellStyle name="Heading 1 4" xfId="1892"/>
    <cellStyle name="Heading 1_база" xfId="1893"/>
    <cellStyle name="Heading 2" xfId="1894"/>
    <cellStyle name="Heading 2 2" xfId="1895"/>
    <cellStyle name="Heading 2 2 2" xfId="1896"/>
    <cellStyle name="Heading 2 3" xfId="1897"/>
    <cellStyle name="Heading 2 4" xfId="1898"/>
    <cellStyle name="Heading 2_база" xfId="1899"/>
    <cellStyle name="Heading 3" xfId="1900"/>
    <cellStyle name="Heading 3 2" xfId="1901"/>
    <cellStyle name="Heading 3 2 2" xfId="1902"/>
    <cellStyle name="Heading 3 2_Инвестка 2014 от МЭ (финиш)" xfId="1903"/>
    <cellStyle name="Heading 3 3" xfId="1904"/>
    <cellStyle name="Heading 3 4" xfId="1905"/>
    <cellStyle name="Heading 3 5" xfId="1906"/>
    <cellStyle name="Heading 3_база" xfId="1907"/>
    <cellStyle name="Heading 4" xfId="1908"/>
    <cellStyle name="Heading 4 2" xfId="1909"/>
    <cellStyle name="Heading 4 2 2" xfId="1910"/>
    <cellStyle name="Heading 4 2_Инвестка 2014 от МЭ (финиш)" xfId="1911"/>
    <cellStyle name="Heading 4 3" xfId="1912"/>
    <cellStyle name="Heading 4 4" xfId="1913"/>
    <cellStyle name="Heading 4 5" xfId="1914"/>
    <cellStyle name="Heading 4_база" xfId="1915"/>
    <cellStyle name="Hyperlink" xfId="1916"/>
    <cellStyle name="I?ioaioiue" xfId="1917"/>
    <cellStyle name="I`u?iue_Deri98_D" xfId="1918"/>
    <cellStyle name="Iau?iue" xfId="1919"/>
    <cellStyle name="Îáû÷íûé_Êíèãà3" xfId="1920"/>
    <cellStyle name="iles|_x0005_h" xfId="1921"/>
    <cellStyle name="Ineduararr?n? acdldnnueer" xfId="1922"/>
    <cellStyle name="Input" xfId="1923"/>
    <cellStyle name="Input [yellow]" xfId="1924"/>
    <cellStyle name="Input 2" xfId="1925"/>
    <cellStyle name="Input 2 2" xfId="1926"/>
    <cellStyle name="Input 2_Инвестка 2014 от МЭ (финиш)" xfId="1927"/>
    <cellStyle name="Input 3" xfId="1928"/>
    <cellStyle name="Input 4" xfId="1929"/>
    <cellStyle name="Input 5" xfId="1930"/>
    <cellStyle name="Input_1. Расчет т. роста ТП за 2013г. и прогноз на 2014г. (11-05.11.13г)" xfId="1931"/>
    <cellStyle name="Item_Current" xfId="1932"/>
    <cellStyle name="KAGE" xfId="1933"/>
    <cellStyle name="les" xfId="1934"/>
    <cellStyle name="Link Currency (0)" xfId="1935"/>
    <cellStyle name="Link Currency (0) 2" xfId="1936"/>
    <cellStyle name="Link Currency (2)" xfId="1937"/>
    <cellStyle name="Link Units (0)" xfId="1938"/>
    <cellStyle name="Link Units (0) 2" xfId="1939"/>
    <cellStyle name="Link Units (1)" xfId="1940"/>
    <cellStyle name="Link Units (2)" xfId="1941"/>
    <cellStyle name="Linked Cell" xfId="1942"/>
    <cellStyle name="Linked Cell 2" xfId="1943"/>
    <cellStyle name="Linked Cell 2 2" xfId="1944"/>
    <cellStyle name="Linked Cell 3" xfId="1945"/>
    <cellStyle name="Linked Cell 4" xfId="1946"/>
    <cellStyle name="Linked Cell_база" xfId="1947"/>
    <cellStyle name="Milliers [0]_!!!GO" xfId="1948"/>
    <cellStyle name="Milliers_!!!GO" xfId="1949"/>
    <cellStyle name="Model" xfId="1950"/>
    <cellStyle name="Monétaire [0]_!!!GO" xfId="1951"/>
    <cellStyle name="Monétaire_!!!GO" xfId="1952"/>
    <cellStyle name="mystyle" xfId="1953"/>
    <cellStyle name="Neutral" xfId="1954"/>
    <cellStyle name="Neutral 2" xfId="1955"/>
    <cellStyle name="Neutral 2 2" xfId="1956"/>
    <cellStyle name="Neutral 2_Инвестка 2014 от МЭ (финиш)" xfId="1957"/>
    <cellStyle name="Neutral 3" xfId="1958"/>
    <cellStyle name="Neutral 4" xfId="1959"/>
    <cellStyle name="Neutral 5" xfId="1960"/>
    <cellStyle name="Neutral_база" xfId="1961"/>
    <cellStyle name="normal" xfId="1962"/>
    <cellStyle name="Normal - Style1" xfId="1963"/>
    <cellStyle name="Normal - Style1 2" xfId="1964"/>
    <cellStyle name="normal 2" xfId="1965"/>
    <cellStyle name="Normal_ SG&amp;A Bridge " xfId="1966"/>
    <cellStyle name="Note" xfId="1967"/>
    <cellStyle name="Note 2" xfId="1968"/>
    <cellStyle name="Note 2 2" xfId="1969"/>
    <cellStyle name="Note 3" xfId="1970"/>
    <cellStyle name="Note 4" xfId="1971"/>
    <cellStyle name="Note_1. Расчет т. роста ТП за 2013г. и прогноз на 2014г. (11-05.11.13г)" xfId="1972"/>
    <cellStyle name="Nun??c [0]_ 2003 aia" xfId="1973"/>
    <cellStyle name="Nun??c_ 2003 aia" xfId="1974"/>
    <cellStyle name="№йєРАІ_±вЕё" xfId="1975"/>
    <cellStyle name="Ociriniaue [0]_1" xfId="1976"/>
    <cellStyle name="Ociriniaue_1" xfId="1977"/>
    <cellStyle name="Oeiainiaue" xfId="1978"/>
    <cellStyle name="Oeiainiaue [0]" xfId="1979"/>
    <cellStyle name="Ôèíàíñîâûé [0]_Êíèãà3" xfId="1980"/>
    <cellStyle name="Oeiainiaue [0]_Графики" xfId="1981"/>
    <cellStyle name="Oeiainiaue_,, 255 якуни" xfId="1982"/>
    <cellStyle name="Ôèíàíñîâûé_Êíèãà3" xfId="1983"/>
    <cellStyle name="Oeiainiaue_вазирл пустой" xfId="1984"/>
    <cellStyle name="Option_Added_Cont_Desc" xfId="1985"/>
    <cellStyle name="Output" xfId="1986"/>
    <cellStyle name="Output 2" xfId="1987"/>
    <cellStyle name="Output 2 2" xfId="1988"/>
    <cellStyle name="Output 2_Инвестка 2014 от МЭ (финиш)" xfId="1989"/>
    <cellStyle name="Output 3" xfId="1990"/>
    <cellStyle name="Output 4" xfId="1991"/>
    <cellStyle name="Output 5" xfId="1992"/>
    <cellStyle name="Output_база" xfId="1993"/>
    <cellStyle name="Percent" xfId="1994"/>
    <cellStyle name="Percent [0]" xfId="1995"/>
    <cellStyle name="Percent [00]" xfId="1996"/>
    <cellStyle name="Percent [00] 2" xfId="1997"/>
    <cellStyle name="Percent [2]" xfId="1998"/>
    <cellStyle name="Percent [2] 2" xfId="1999"/>
    <cellStyle name="Percent 2" xfId="2000"/>
    <cellStyle name="Percent_1 кв ФАКТОР" xfId="2001"/>
    <cellStyle name="Preliminary_Data" xfId="2002"/>
    <cellStyle name="PrePop Currency (0)" xfId="2003"/>
    <cellStyle name="PrePop Currency (0) 2" xfId="2004"/>
    <cellStyle name="PrePop Currency (2)" xfId="2005"/>
    <cellStyle name="PrePop Units (0)" xfId="2006"/>
    <cellStyle name="PrePop Units (0) 2" xfId="2007"/>
    <cellStyle name="PrePop Units (1)" xfId="2008"/>
    <cellStyle name="PrePop Units (2)" xfId="2009"/>
    <cellStyle name="Prices_Data" xfId="2010"/>
    <cellStyle name="PSChar" xfId="2011"/>
    <cellStyle name="PSDate" xfId="2012"/>
    <cellStyle name="PSDec" xfId="2013"/>
    <cellStyle name="PSHeading" xfId="2014"/>
    <cellStyle name="PSInt" xfId="2015"/>
    <cellStyle name="PSSpacer" xfId="2016"/>
    <cellStyle name="R?" xfId="2017"/>
    <cellStyle name="s]&#13;&#10;;load=rrtsklst.exe&#13;&#10;Beep=yes&#13;&#10;NullPort=None&#13;&#10;BorderWidth=3&#13;&#10;CursorBlinkRate=530&#13;&#10;DoubleClickSpeed=452&#13;&#10;Programs=com" xfId="2018"/>
    <cellStyle name="s]&#13;&#10;load=&#13;&#10;run=&#13;&#10;NullPort=None&#13;&#10;device=Epson FX-1170,EPSON9,LPT1:&#13;&#10;&#13;&#10;[Desktop]&#13;&#10;Wallpaper=C:\WIN95\SKY.BMP&#13;&#10;TileWallpap" xfId="2019"/>
    <cellStyle name="S0" xfId="2020"/>
    <cellStyle name="S1" xfId="2021"/>
    <cellStyle name="S10" xfId="2022"/>
    <cellStyle name="S10 65" xfId="2023"/>
    <cellStyle name="S2" xfId="2024"/>
    <cellStyle name="S3" xfId="2025"/>
    <cellStyle name="S4" xfId="2026"/>
    <cellStyle name="S5" xfId="2027"/>
    <cellStyle name="S6" xfId="2028"/>
    <cellStyle name="S7" xfId="2029"/>
    <cellStyle name="S8" xfId="2030"/>
    <cellStyle name="S9" xfId="2031"/>
    <cellStyle name="sche|_x0005_" xfId="2032"/>
    <cellStyle name="Sheet Title" xfId="2033"/>
    <cellStyle name="Sheet Title 2" xfId="2034"/>
    <cellStyle name="Sheet Title 2 2" xfId="2035"/>
    <cellStyle name="Sheet Title 2_Инвестка 2014 от МЭ (финиш)" xfId="2036"/>
    <cellStyle name="Sheet Title 3" xfId="2037"/>
    <cellStyle name="Sheet Title_база" xfId="2038"/>
    <cellStyle name="STANDARD" xfId="2039"/>
    <cellStyle name="subhead" xfId="2040"/>
    <cellStyle name="Text Indent A" xfId="2041"/>
    <cellStyle name="Text Indent B" xfId="2042"/>
    <cellStyle name="Text Indent C" xfId="2043"/>
    <cellStyle name="Text Indent C 2" xfId="2044"/>
    <cellStyle name="Title" xfId="2045"/>
    <cellStyle name="Total" xfId="2046"/>
    <cellStyle name="Total 2" xfId="2047"/>
    <cellStyle name="Total 2 2" xfId="2048"/>
    <cellStyle name="Total 3" xfId="2049"/>
    <cellStyle name="Total 4" xfId="2050"/>
    <cellStyle name="Total_база" xfId="2051"/>
    <cellStyle name="Vehicle_Benchmark" xfId="2052"/>
    <cellStyle name="Version_Header" xfId="2053"/>
    <cellStyle name="Volumes_Data" xfId="2054"/>
    <cellStyle name="W?hrung [0]_35ERI8T2gbIEMixb4v26icuOo" xfId="2055"/>
    <cellStyle name="W?hrung_35ERI8T2gbIEMixb4v26icuOo" xfId="2056"/>
    <cellStyle name="Warning Text" xfId="2057"/>
    <cellStyle name="Warning Text 2" xfId="2058"/>
    <cellStyle name="Warning Text 2 2" xfId="2059"/>
    <cellStyle name="Warning Text 2_Инвестка 2014 от МЭ (финиш)" xfId="2060"/>
    <cellStyle name="Warning Text 3" xfId="2061"/>
    <cellStyle name="Warning Text_база" xfId="2062"/>
    <cellStyle name="Wдhrung [0]_Software Project Status" xfId="2063"/>
    <cellStyle name="Wдhrung_Software Project Status" xfId="2064"/>
    <cellStyle name="Wไhrung [0]_35ERI8T2gbIEMixb4v26icuOo" xfId="2065"/>
    <cellStyle name="Wไhrung_35ERI8T2gbIEMixb4v26icuOo" xfId="2066"/>
    <cellStyle name="XLS'|_x0005_t" xfId="2067"/>
    <cellStyle name="Акцент1" xfId="2068"/>
    <cellStyle name="Акцент1 2" xfId="2069"/>
    <cellStyle name="Акцент1 3" xfId="2070"/>
    <cellStyle name="Акцент2" xfId="2071"/>
    <cellStyle name="Акцент2 2" xfId="2072"/>
    <cellStyle name="Акцент2 3" xfId="2073"/>
    <cellStyle name="Акцент3" xfId="2074"/>
    <cellStyle name="Акцент3 2" xfId="2075"/>
    <cellStyle name="Акцент3 3" xfId="2076"/>
    <cellStyle name="Акцент4" xfId="2077"/>
    <cellStyle name="Акцент4 2" xfId="2078"/>
    <cellStyle name="Акцент4 3" xfId="2079"/>
    <cellStyle name="Акцент5" xfId="2080"/>
    <cellStyle name="Акцент5 2" xfId="2081"/>
    <cellStyle name="Акцент5 3" xfId="2082"/>
    <cellStyle name="Акцент6" xfId="2083"/>
    <cellStyle name="Акцент6 2" xfId="2084"/>
    <cellStyle name="Акцент6 3" xfId="2085"/>
    <cellStyle name="Баланс ИПК &quot;ШАРК&quot; (в рублях)" xfId="2086"/>
    <cellStyle name="Ввод" xfId="2087"/>
    <cellStyle name="Ввод " xfId="2088"/>
    <cellStyle name="Ввод  2" xfId="2089"/>
    <cellStyle name="Ввод  3" xfId="2090"/>
    <cellStyle name="Вывод" xfId="2091"/>
    <cellStyle name="Вывод 2" xfId="2092"/>
    <cellStyle name="Вывод 3" xfId="2093"/>
    <cellStyle name="Вычисление" xfId="2094"/>
    <cellStyle name="Вычисление 2" xfId="2095"/>
    <cellStyle name="Вычисление 3" xfId="2096"/>
    <cellStyle name="Currency" xfId="2097"/>
    <cellStyle name="Currency [0]" xfId="2098"/>
    <cellStyle name="Денежный [0] 2" xfId="2099"/>
    <cellStyle name="Денежный 2" xfId="2100"/>
    <cellStyle name="Денежный 2 2" xfId="2101"/>
    <cellStyle name="Денежный 3" xfId="2102"/>
    <cellStyle name="Денежный 3 2" xfId="2103"/>
    <cellStyle name="ДЮё¶ [0]" xfId="2104"/>
    <cellStyle name="ДЮё¶_±вЕё" xfId="2105"/>
    <cellStyle name="ЕлИ­ [0]" xfId="2106"/>
    <cellStyle name="ЕлИ­_±вЕё" xfId="2107"/>
    <cellStyle name="ельводхоз" xfId="2108"/>
    <cellStyle name="ельводхоз 2" xfId="2109"/>
    <cellStyle name="Заголовок 1" xfId="2110"/>
    <cellStyle name="Заголовок 1 2" xfId="2111"/>
    <cellStyle name="Заголовок 1 3" xfId="2112"/>
    <cellStyle name="Заголовок 2" xfId="2113"/>
    <cellStyle name="Заголовок 2 2" xfId="2114"/>
    <cellStyle name="Заголовок 2 3" xfId="2115"/>
    <cellStyle name="Заголовок 3" xfId="2116"/>
    <cellStyle name="Заголовок 3 2" xfId="2117"/>
    <cellStyle name="Заголовок 3 3" xfId="2118"/>
    <cellStyle name="Заголовок 4" xfId="2119"/>
    <cellStyle name="Заголовок 4 2" xfId="2120"/>
    <cellStyle name="Заголовок 4 3" xfId="2121"/>
    <cellStyle name="Заметка" xfId="2122"/>
    <cellStyle name="ЗҐБШ_±вИ№ЅЗLAN(АьБ¦Б¶°З)" xfId="2123"/>
    <cellStyle name="Итог" xfId="2124"/>
    <cellStyle name="Итог 2" xfId="2125"/>
    <cellStyle name="Итог 3" xfId="2126"/>
    <cellStyle name="Контрольная ячейка" xfId="2127"/>
    <cellStyle name="Контрольная ячейка 2" xfId="2128"/>
    <cellStyle name="Контрольная ячейка 3" xfId="2129"/>
    <cellStyle name="Название" xfId="2130"/>
    <cellStyle name="Название 2" xfId="2131"/>
    <cellStyle name="Название 3" xfId="2132"/>
    <cellStyle name="Нейтральный" xfId="2133"/>
    <cellStyle name="Нейтральный 2" xfId="2134"/>
    <cellStyle name="Нейтральный 3" xfId="2135"/>
    <cellStyle name="Њ…‹?ђO‚e [0.00]_PRODUCT DETAIL Q1" xfId="2136"/>
    <cellStyle name="Њ…‹?ђO‚e_PRODUCT DETAIL Q1" xfId="2137"/>
    <cellStyle name="Њ…‹жђШ‚и [0.00]_PRODUCT DETAIL Q1" xfId="2138"/>
    <cellStyle name="Њ…‹жђШ‚и_PRODUCT DETAIL Q1" xfId="2139"/>
    <cellStyle name="Обычнщй_907ШОХ" xfId="2140"/>
    <cellStyle name="Обычны?MAY" xfId="2141"/>
    <cellStyle name="Обычны?new" xfId="2142"/>
    <cellStyle name="Обычны?Sheet1" xfId="2143"/>
    <cellStyle name="Обычны?Sheet1 (2)" xfId="2144"/>
    <cellStyle name="Обычны?Sheet1 (3)" xfId="2145"/>
    <cellStyle name="Обычны?Ин?DAMAS (2)" xfId="2146"/>
    <cellStyle name="Обычны?Ин?TICO (2)" xfId="2147"/>
    <cellStyle name="Обычный 10" xfId="2148"/>
    <cellStyle name="Обычный 10 2" xfId="2149"/>
    <cellStyle name="Обычный 11" xfId="2150"/>
    <cellStyle name="Обычный 11 2" xfId="2151"/>
    <cellStyle name="Обычный 11 3" xfId="2152"/>
    <cellStyle name="Обычный 12" xfId="2153"/>
    <cellStyle name="Обычный 12 2" xfId="2154"/>
    <cellStyle name="Обычный 13" xfId="2155"/>
    <cellStyle name="Обычный 13 2" xfId="2156"/>
    <cellStyle name="Обычный 14" xfId="2157"/>
    <cellStyle name="Обычный 15" xfId="2158"/>
    <cellStyle name="Обычный 15 2" xfId="2159"/>
    <cellStyle name="Обычный 16" xfId="2160"/>
    <cellStyle name="Обычный 16 2" xfId="2161"/>
    <cellStyle name="Обычный 16_Иловалар" xfId="2162"/>
    <cellStyle name="Обычный 17" xfId="2163"/>
    <cellStyle name="Обычный 18" xfId="2164"/>
    <cellStyle name="Обычный 18 2" xfId="2165"/>
    <cellStyle name="Обычный 19" xfId="2166"/>
    <cellStyle name="Обычный 2" xfId="2167"/>
    <cellStyle name="Обычный 2 2" xfId="2168"/>
    <cellStyle name="Обычный 2 2 2" xfId="2169"/>
    <cellStyle name="Обычный 2 2 2 2" xfId="2170"/>
    <cellStyle name="Обычный 2 2 2_1. Расчет т. роста ТП за 2013г. и прогноз на 2014г. (11-05.11.13г)" xfId="2171"/>
    <cellStyle name="Обычный 2 2 3" xfId="2172"/>
    <cellStyle name="Обычный 2 2 3 2" xfId="2173"/>
    <cellStyle name="Обычный 2 2 3_уточн.ож.эксп.1кв.14г (17.03.14г)" xfId="2174"/>
    <cellStyle name="Обычный 2 2 4" xfId="2175"/>
    <cellStyle name="Обычный 2 2 4 2" xfId="2176"/>
    <cellStyle name="Обычный 2 2 4 3" xfId="2177"/>
    <cellStyle name="Обычный 2 2 5" xfId="2178"/>
    <cellStyle name="Обычный 2 2 5 2" xfId="2179"/>
    <cellStyle name="Обычный 2 2 6" xfId="2180"/>
    <cellStyle name="Обычный 2 2 6 2" xfId="2181"/>
    <cellStyle name="Обычный 2 2 7" xfId="2182"/>
    <cellStyle name="Обычный 2 2 7 2" xfId="2183"/>
    <cellStyle name="Обычный 2 2 8" xfId="2184"/>
    <cellStyle name="Обычный 2 2 9" xfId="2185"/>
    <cellStyle name="Обычный 2 2_1 кв.2013г.ожидаемый" xfId="2186"/>
    <cellStyle name="Обычный 2 3" xfId="2187"/>
    <cellStyle name="Обычный 2 3 2" xfId="2188"/>
    <cellStyle name="Обычный 2 3 2 2" xfId="2189"/>
    <cellStyle name="Обычный 2 3 2 3" xfId="2190"/>
    <cellStyle name="Обычный 2 3 3" xfId="2191"/>
    <cellStyle name="Обычный 2 3_Иловалар" xfId="2192"/>
    <cellStyle name="Обычный 2 4" xfId="2193"/>
    <cellStyle name="Обычный 2 5" xfId="2194"/>
    <cellStyle name="Обычный 2 5 2" xfId="2195"/>
    <cellStyle name="Обычный 2 6" xfId="2196"/>
    <cellStyle name="Обычный 2 7" xfId="2197"/>
    <cellStyle name="Обычный 2 8" xfId="2198"/>
    <cellStyle name="Обычный 2_1. Осн. ТЭП январь2013г. (05.02.13г)" xfId="2199"/>
    <cellStyle name="Обычный 20" xfId="2200"/>
    <cellStyle name="Обычный 21" xfId="2201"/>
    <cellStyle name="Обычный 21 2" xfId="2202"/>
    <cellStyle name="Обычный 22" xfId="2203"/>
    <cellStyle name="Обычный 23" xfId="2204"/>
    <cellStyle name="Обычный 24" xfId="2205"/>
    <cellStyle name="Обычный 25" xfId="2206"/>
    <cellStyle name="Обычный 26" xfId="2207"/>
    <cellStyle name="Обычный 27" xfId="2208"/>
    <cellStyle name="Обычный 28" xfId="2209"/>
    <cellStyle name="Обычный 29" xfId="2210"/>
    <cellStyle name="Обычный 3" xfId="2211"/>
    <cellStyle name="Обычный 3 2" xfId="2212"/>
    <cellStyle name="Обычный 3 2 2" xfId="2213"/>
    <cellStyle name="Обычный 3 2 2 2" xfId="2214"/>
    <cellStyle name="Обычный 3 2 2_паспорт локализации холодильников 2012г версия для Р.М " xfId="2215"/>
    <cellStyle name="Обычный 3 2 3" xfId="2216"/>
    <cellStyle name="Обычный 3 2_паспорт локализации холодильников 2012г версия для Р.М " xfId="2217"/>
    <cellStyle name="Обычный 3 3" xfId="2218"/>
    <cellStyle name="Обычный 3 3 2" xfId="2219"/>
    <cellStyle name="Обычный 3 3 3" xfId="2220"/>
    <cellStyle name="Обычный 3_1 кв.2013г.ожидаемый" xfId="2221"/>
    <cellStyle name="Обычный 30" xfId="2222"/>
    <cellStyle name="Обычный 31" xfId="2223"/>
    <cellStyle name="Обычный 32" xfId="2224"/>
    <cellStyle name="Обычный 33" xfId="2225"/>
    <cellStyle name="Обычный 34" xfId="2226"/>
    <cellStyle name="Обычный 35" xfId="2227"/>
    <cellStyle name="Обычный 36" xfId="2228"/>
    <cellStyle name="Обычный 37" xfId="2229"/>
    <cellStyle name="Обычный 38" xfId="2230"/>
    <cellStyle name="Обычный 4" xfId="2231"/>
    <cellStyle name="Обычный 4 2" xfId="2232"/>
    <cellStyle name="Обычный 4 2 2" xfId="2233"/>
    <cellStyle name="Обычный 4 2 3" xfId="2234"/>
    <cellStyle name="Обычный 4 2_паспорт локализации холодильников 2012г версия для Р.М " xfId="2235"/>
    <cellStyle name="Обычный 4 3" xfId="2236"/>
    <cellStyle name="Обычный 4_1. Осн. ТЭП январь2013г. (05.02.13г)" xfId="2237"/>
    <cellStyle name="Обычный 5" xfId="2238"/>
    <cellStyle name="Обычный 5 2" xfId="2239"/>
    <cellStyle name="Обычный 5 3" xfId="2240"/>
    <cellStyle name="Обычный 5_паспорт локализации холодильников 2012г версия для Р.М " xfId="2241"/>
    <cellStyle name="Обычный 6" xfId="2242"/>
    <cellStyle name="Обычный 6 2" xfId="2243"/>
    <cellStyle name="Обычный 6_1. Осн. ТЭП январь2013г. (05.02.13г)" xfId="2244"/>
    <cellStyle name="Обычный 7" xfId="2245"/>
    <cellStyle name="Обычный 7 2" xfId="2246"/>
    <cellStyle name="Обычный 7 2 2" xfId="2247"/>
    <cellStyle name="Обычный 7 3" xfId="2248"/>
    <cellStyle name="Обычный 7_уточн.ож.эксп.1кв.14г (17.03.14г)" xfId="2249"/>
    <cellStyle name="Обычный 8" xfId="2250"/>
    <cellStyle name="Обычный 9" xfId="2251"/>
    <cellStyle name="Обычный 9 2" xfId="2252"/>
    <cellStyle name="Плохой" xfId="2253"/>
    <cellStyle name="Плохой 2" xfId="2254"/>
    <cellStyle name="Плохой 3" xfId="2255"/>
    <cellStyle name="Пояснение" xfId="2256"/>
    <cellStyle name="Пояснение 2" xfId="2257"/>
    <cellStyle name="Пояснение 3" xfId="2258"/>
    <cellStyle name="Примечание" xfId="2259"/>
    <cellStyle name="Примечание 2" xfId="2260"/>
    <cellStyle name="Примечание 2 2" xfId="2261"/>
    <cellStyle name="Примечание 3" xfId="2262"/>
    <cellStyle name="Примечание 4" xfId="2263"/>
    <cellStyle name="Примечание 5" xfId="2264"/>
    <cellStyle name="Percent" xfId="2265"/>
    <cellStyle name="Процентный 2" xfId="2266"/>
    <cellStyle name="Процентный 2 2" xfId="2267"/>
    <cellStyle name="Процентный 2 3" xfId="2268"/>
    <cellStyle name="Процентный 2 4" xfId="2269"/>
    <cellStyle name="Процентный 2 4 2" xfId="2270"/>
    <cellStyle name="Процентный 2_база" xfId="2271"/>
    <cellStyle name="Процентный 3" xfId="2272"/>
    <cellStyle name="Процентный 3 2" xfId="2273"/>
    <cellStyle name="Процентный 3 3" xfId="2274"/>
    <cellStyle name="Процентный 4" xfId="2275"/>
    <cellStyle name="Процентный 4 2" xfId="2276"/>
    <cellStyle name="Процентный 4 3" xfId="2277"/>
    <cellStyle name="Процентный 5" xfId="2278"/>
    <cellStyle name="Процентный 6" xfId="2279"/>
    <cellStyle name="Связанная ячейка" xfId="2280"/>
    <cellStyle name="Связанная ячейка 2" xfId="2281"/>
    <cellStyle name="Связанная ячейка 3" xfId="2282"/>
    <cellStyle name="Стиль 1" xfId="2283"/>
    <cellStyle name="Стиль 1 2" xfId="2284"/>
    <cellStyle name="Стиль 1 2 2" xfId="2285"/>
    <cellStyle name="Стиль 1 2_Для МВЭСИТ_ на 2014 год-1" xfId="2286"/>
    <cellStyle name="Стиль 1 3" xfId="2287"/>
    <cellStyle name="Стиль 1 4" xfId="2288"/>
    <cellStyle name="Стиль 1 5" xfId="2289"/>
    <cellStyle name="Стиль 1 6" xfId="2290"/>
    <cellStyle name="Стиль 1 7" xfId="2291"/>
    <cellStyle name="Стиль 1_(405)~1" xfId="2292"/>
    <cellStyle name="Стиль 2" xfId="2293"/>
    <cellStyle name="Текст предупреждения" xfId="2294"/>
    <cellStyle name="Текст предупреждения 2" xfId="2295"/>
    <cellStyle name="Текст предупреждения 3" xfId="2296"/>
    <cellStyle name="Тысячи [0]_  осн" xfId="2297"/>
    <cellStyle name="Тысячи_  осн" xfId="2298"/>
    <cellStyle name="Comma" xfId="2299"/>
    <cellStyle name="Comma [0]" xfId="2300"/>
    <cellStyle name="Финансовый [0] 2" xfId="2301"/>
    <cellStyle name="Финансовый [0] 2 2" xfId="2302"/>
    <cellStyle name="Финансовый [0] 2_уточн.ож.эксп.1кв.14г (17.03.14г)" xfId="2303"/>
    <cellStyle name="Финансовый 10" xfId="2304"/>
    <cellStyle name="Финансовый 11" xfId="2305"/>
    <cellStyle name="Финансовый 11 2" xfId="2306"/>
    <cellStyle name="Финансовый 12" xfId="2307"/>
    <cellStyle name="Финансовый 12 2" xfId="2308"/>
    <cellStyle name="Финансовый 13" xfId="2309"/>
    <cellStyle name="Финансовый 2" xfId="2310"/>
    <cellStyle name="Финансовый 2 2" xfId="2311"/>
    <cellStyle name="Финансовый 2 2 2" xfId="2312"/>
    <cellStyle name="Финансовый 2 2 2 2" xfId="2313"/>
    <cellStyle name="Финансовый 2 3" xfId="2314"/>
    <cellStyle name="Финансовый 2 4" xfId="2315"/>
    <cellStyle name="Финансовый 2 5" xfId="2316"/>
    <cellStyle name="Финансовый 2 6" xfId="2317"/>
    <cellStyle name="Финансовый 2 7" xfId="2318"/>
    <cellStyle name="Финансовый 2_2011_музыка рассмотритиель" xfId="2319"/>
    <cellStyle name="Финансовый 3" xfId="2320"/>
    <cellStyle name="Финансовый 3 2" xfId="2321"/>
    <cellStyle name="Финансовый 3 2 2" xfId="2322"/>
    <cellStyle name="Финансовый 3 2 3" xfId="2323"/>
    <cellStyle name="Финансовый 3 2_Не введённые объекты" xfId="2324"/>
    <cellStyle name="Финансовый 3 3" xfId="2325"/>
    <cellStyle name="Финансовый 3 4" xfId="2326"/>
    <cellStyle name="Финансовый 3 5" xfId="2327"/>
    <cellStyle name="Финансовый 3 6" xfId="2328"/>
    <cellStyle name="Финансовый 3 7" xfId="2329"/>
    <cellStyle name="Финансовый 3_база" xfId="2330"/>
    <cellStyle name="Финансовый 4" xfId="2331"/>
    <cellStyle name="Финансовый 4 2" xfId="2332"/>
    <cellStyle name="Финансовый 4 2 2" xfId="2333"/>
    <cellStyle name="Финансовый 4 2 2 2" xfId="2334"/>
    <cellStyle name="Финансовый 4 2 3" xfId="2335"/>
    <cellStyle name="Финансовый 4 3" xfId="2336"/>
    <cellStyle name="Финансовый 5" xfId="2337"/>
    <cellStyle name="Финансовый 5 2" xfId="2338"/>
    <cellStyle name="Финансовый 6" xfId="2339"/>
    <cellStyle name="Финансовый 7" xfId="2340"/>
    <cellStyle name="Финансовый 8" xfId="2341"/>
    <cellStyle name="Финансовый 8 2" xfId="2342"/>
    <cellStyle name="Финансовый 8 2 2" xfId="2343"/>
    <cellStyle name="Финансовый 9" xfId="2344"/>
    <cellStyle name="Финансовый 9 2" xfId="2345"/>
    <cellStyle name="Хороший" xfId="2346"/>
    <cellStyle name="Хороший 2" xfId="2347"/>
    <cellStyle name="Хороший 3" xfId="2348"/>
    <cellStyle name="Џђћ–…ќ’ќ›‰" xfId="2349"/>
    <cellStyle name="アクセント 1" xfId="2350"/>
    <cellStyle name="アクセント 2" xfId="2351"/>
    <cellStyle name="アクセント 3" xfId="2352"/>
    <cellStyle name="アクセント 4" xfId="2353"/>
    <cellStyle name="アクセント 5" xfId="2354"/>
    <cellStyle name="アクセント 6" xfId="2355"/>
    <cellStyle name="タイトル" xfId="2356"/>
    <cellStyle name="チェック セル" xfId="2357"/>
    <cellStyle name="どちらでもない" xfId="2358"/>
    <cellStyle name="メモ" xfId="2359"/>
    <cellStyle name="リンク セル" xfId="2360"/>
    <cellStyle name="고정소숫점" xfId="2361"/>
    <cellStyle name="고정출력1" xfId="2362"/>
    <cellStyle name="고정출력2" xfId="2363"/>
    <cellStyle name="날짜" xfId="2364"/>
    <cellStyle name="달러" xfId="2365"/>
    <cellStyle name="뒤에 오는 하이퍼링크_3 item" xfId="2366"/>
    <cellStyle name="똿뗦먛귟 [0.00]_PRODUCT DETAIL Q1" xfId="2367"/>
    <cellStyle name="똿뗦먛귟_PRODUCT DETAIL Q1" xfId="2368"/>
    <cellStyle name="믅됞 [0.00]_PRODUCT DETAIL Q1" xfId="2369"/>
    <cellStyle name="믅됞_PRODUCT DETAIL Q1" xfId="2370"/>
    <cellStyle name="밍? [0]_엄넷?? " xfId="2371"/>
    <cellStyle name="밍?_엄넷?? " xfId="2372"/>
    <cellStyle name="백분율_95" xfId="2373"/>
    <cellStyle name="뷭?_BOOKSHIP" xfId="2374"/>
    <cellStyle name="뷰A? [0]_엄넷?? " xfId="2375"/>
    <cellStyle name="뷰A?_엄넷?? " xfId="2376"/>
    <cellStyle name="셈迷?XLS!check_filesche|_x0005_" xfId="2377"/>
    <cellStyle name="쉼표 [0]_03-01-##" xfId="2378"/>
    <cellStyle name="자리수" xfId="2379"/>
    <cellStyle name="자리수0" xfId="2380"/>
    <cellStyle name="콤마 [0]_#3이설 견적_준공내역총괄표 " xfId="2381"/>
    <cellStyle name="콤마 [ৌ]_관리항목_업종별 " xfId="2382"/>
    <cellStyle name="콤마,_x0005__x0014_" xfId="2383"/>
    <cellStyle name="콤마_#3이설 견적_준공내역총괄표 " xfId="2384"/>
    <cellStyle name="콸張悅渾 [0]_顧 " xfId="2385"/>
    <cellStyle name="콸張悅渾_顧 " xfId="2386"/>
    <cellStyle name="통윗 [0]_T-100 일반지 " xfId="2387"/>
    <cellStyle name="통화 [0]_0818이전지연품목" xfId="2388"/>
    <cellStyle name="통화_0818이전지연품목" xfId="2389"/>
    <cellStyle name="퍼센트" xfId="2390"/>
    <cellStyle name="표준_~att0F3C_V2001222(13.5JPH)_V200제조원가(13.5JPH ,해외 공기최종 )-해외수정" xfId="2391"/>
    <cellStyle name="퓭닉_ㅶA??絡 " xfId="2392"/>
    <cellStyle name="합산" xfId="2393"/>
    <cellStyle name="화폐기호" xfId="2394"/>
    <cellStyle name="화폐기호0" xfId="2395"/>
    <cellStyle name="횾" xfId="2396"/>
    <cellStyle name="入力" xfId="2397"/>
    <cellStyle name="出力" xfId="2398"/>
    <cellStyle name="咬訌裝?DAMAS" xfId="2399"/>
    <cellStyle name="咬訌裝?DMILSUMMARY" xfId="2400"/>
    <cellStyle name="咬訌裝?MAY" xfId="2401"/>
    <cellStyle name="咬訌裝?nexia-B3" xfId="2402"/>
    <cellStyle name="咬訌裝?nexia-B3 (2)" xfId="2403"/>
    <cellStyle name="咬訌裝?nexia-B3_1DB4C008" xfId="2404"/>
    <cellStyle name="咬訌裝?TICO" xfId="2405"/>
    <cellStyle name="咬訌裝?인 &quot;잿預?" xfId="2406"/>
    <cellStyle name="咬訌裝?了?茵?有猝 57.98)" xfId="2407"/>
    <cellStyle name="咬訌裝?剽. 妬增?(禎增設.)" xfId="2408"/>
    <cellStyle name="咬訌裝?咬狀瞬孼. (2)" xfId="2409"/>
    <cellStyle name="咬訌裝?楫" xfId="2410"/>
    <cellStyle name="咬訌裝?溢陰妖 " xfId="2411"/>
    <cellStyle name="咬訌裝?燮?腦鮑 (2)" xfId="2412"/>
    <cellStyle name="咬訌裝?贍鎭 " xfId="2413"/>
    <cellStyle name="咬訌裝?遽增1 (2)" xfId="2414"/>
    <cellStyle name="咬訌裝?遽增1 (3)" xfId="2415"/>
    <cellStyle name="咬訌裝?遽增1 (5)" xfId="2416"/>
    <cellStyle name="咬訌裝?遽增3" xfId="2417"/>
    <cellStyle name="咬訌裝?遽增6 (2)" xfId="2418"/>
    <cellStyle name="咬訌裝?靭增? 依?" xfId="2419"/>
    <cellStyle name="咬訌裝?顧 " xfId="2420"/>
    <cellStyle name="咬訌裝?駒읾" xfId="2421"/>
    <cellStyle name="常规_~0050847" xfId="2422"/>
    <cellStyle name="悪い" xfId="2423"/>
    <cellStyle name="桁区切り [0.00]_AP Features Summary Oct00 2" xfId="2424"/>
    <cellStyle name="桁区切り_AP Features Summary Oct00 2" xfId="2425"/>
    <cellStyle name="標準_03-01-02 240-u 100% List Revised3 Base" xfId="2426"/>
    <cellStyle name="良い" xfId="2427"/>
    <cellStyle name="見出し 1" xfId="2428"/>
    <cellStyle name="見出し 2" xfId="2429"/>
    <cellStyle name="見出し 3" xfId="2430"/>
    <cellStyle name="見出し 4" xfId="2431"/>
    <cellStyle name="計算" xfId="2432"/>
    <cellStyle name="説明文" xfId="2433"/>
    <cellStyle name="警告文" xfId="2434"/>
    <cellStyle name="逗壯章荻渾 [0]_顧 " xfId="2435"/>
    <cellStyle name="逗壯章荻渾_顧 " xfId="2436"/>
    <cellStyle name="通貨 [0.00]_AP Features Summary Oct00 2" xfId="2437"/>
    <cellStyle name="通貨_AP Features Summary Oct00 2" xfId="2438"/>
    <cellStyle name="集計" xfId="24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M18"/>
  <sheetViews>
    <sheetView tabSelected="1" view="pageBreakPreview" zoomScale="98" zoomScaleSheetLayoutView="98" zoomScalePageLayoutView="0" workbookViewId="0" topLeftCell="A1">
      <selection activeCell="G17" sqref="G17"/>
    </sheetView>
  </sheetViews>
  <sheetFormatPr defaultColWidth="9.140625" defaultRowHeight="15"/>
  <cols>
    <col min="1" max="1" width="3.140625" style="1" bestFit="1" customWidth="1"/>
    <col min="2" max="2" width="56.8515625" style="1" customWidth="1"/>
    <col min="3" max="3" width="11.00390625" style="2" bestFit="1" customWidth="1"/>
    <col min="4" max="4" width="12.57421875" style="1" customWidth="1"/>
    <col min="5" max="5" width="9.57421875" style="1" bestFit="1" customWidth="1"/>
    <col min="6" max="6" width="14.57421875" style="1" bestFit="1" customWidth="1"/>
    <col min="7" max="7" width="14.57421875" style="1" customWidth="1"/>
    <col min="8" max="8" width="14.00390625" style="1" customWidth="1"/>
    <col min="9" max="9" width="9.140625" style="1" customWidth="1"/>
    <col min="10" max="13" width="10.57421875" style="1" bestFit="1" customWidth="1"/>
    <col min="14" max="16384" width="9.140625" style="1" customWidth="1"/>
  </cols>
  <sheetData>
    <row r="2" spans="1:8" ht="14.25" customHeight="1">
      <c r="A2" s="42" t="s">
        <v>22</v>
      </c>
      <c r="B2" s="42"/>
      <c r="C2" s="42"/>
      <c r="D2" s="42"/>
      <c r="E2" s="42"/>
      <c r="F2" s="42"/>
      <c r="G2" s="42"/>
      <c r="H2" s="42"/>
    </row>
    <row r="3" spans="1:8" ht="20.25" customHeight="1">
      <c r="A3" s="42" t="s">
        <v>23</v>
      </c>
      <c r="B3" s="42"/>
      <c r="C3" s="42"/>
      <c r="D3" s="42"/>
      <c r="E3" s="42"/>
      <c r="F3" s="42"/>
      <c r="G3" s="42"/>
      <c r="H3" s="42"/>
    </row>
    <row r="4" spans="1:8" ht="20.25" customHeight="1">
      <c r="A4" s="42"/>
      <c r="B4" s="42"/>
      <c r="C4" s="42"/>
      <c r="D4" s="42"/>
      <c r="E4" s="42"/>
      <c r="F4" s="42"/>
      <c r="G4" s="42"/>
      <c r="H4" s="42"/>
    </row>
    <row r="5" spans="1:8" ht="20.25" customHeight="1">
      <c r="A5" s="42" t="s">
        <v>25</v>
      </c>
      <c r="B5" s="42"/>
      <c r="C5" s="42"/>
      <c r="D5" s="42"/>
      <c r="E5" s="42"/>
      <c r="F5" s="42"/>
      <c r="G5" s="42"/>
      <c r="H5" s="42"/>
    </row>
    <row r="6" spans="6:7" ht="14.25" thickBot="1">
      <c r="F6" s="1" t="s">
        <v>24</v>
      </c>
      <c r="G6" s="39"/>
    </row>
    <row r="7" spans="1:13" ht="32.25">
      <c r="A7" s="17" t="s">
        <v>9</v>
      </c>
      <c r="B7" s="17" t="s">
        <v>0</v>
      </c>
      <c r="C7" s="18" t="s">
        <v>8</v>
      </c>
      <c r="D7" s="8" t="s">
        <v>1</v>
      </c>
      <c r="E7" s="8" t="s">
        <v>10</v>
      </c>
      <c r="F7" s="8" t="s">
        <v>19</v>
      </c>
      <c r="G7" s="8" t="s">
        <v>20</v>
      </c>
      <c r="H7" s="8" t="s">
        <v>21</v>
      </c>
      <c r="J7" s="32"/>
      <c r="K7" s="34"/>
      <c r="L7" s="32"/>
      <c r="M7" s="32"/>
    </row>
    <row r="8" spans="1:13" ht="15.75">
      <c r="A8" s="5">
        <v>1</v>
      </c>
      <c r="B8" s="6" t="s">
        <v>2</v>
      </c>
      <c r="C8" s="13" t="s">
        <v>14</v>
      </c>
      <c r="D8" s="28">
        <v>0.25</v>
      </c>
      <c r="E8" s="30">
        <v>0.05</v>
      </c>
      <c r="F8" s="40" t="e">
        <f>#REF!/((#REF!+#REF!)/2)</f>
        <v>#REF!</v>
      </c>
      <c r="G8" s="23" t="e">
        <f>IF(E8&gt;0,F8/E8*100,0)</f>
        <v>#REF!</v>
      </c>
      <c r="H8" s="23" t="e">
        <f aca="true" t="shared" si="0" ref="H8:H15">G8*D8/100</f>
        <v>#REF!</v>
      </c>
      <c r="I8" s="9"/>
      <c r="J8" s="33"/>
      <c r="K8" s="35"/>
      <c r="L8" s="33"/>
      <c r="M8" s="33"/>
    </row>
    <row r="9" spans="1:13" ht="16.5" thickBot="1">
      <c r="A9" s="5">
        <f>A8+1</f>
        <v>2</v>
      </c>
      <c r="B9" s="6" t="s">
        <v>3</v>
      </c>
      <c r="C9" s="13" t="s">
        <v>15</v>
      </c>
      <c r="D9" s="28">
        <v>0.21</v>
      </c>
      <c r="E9" s="30">
        <v>0.25</v>
      </c>
      <c r="F9" s="11" t="e">
        <f>#REF!/#REF!</f>
        <v>#REF!</v>
      </c>
      <c r="G9" s="23" t="e">
        <f>IF(E9&gt;0,F9/E9*100,0)</f>
        <v>#REF!</v>
      </c>
      <c r="H9" s="23" t="e">
        <f t="shared" si="0"/>
        <v>#REF!</v>
      </c>
      <c r="I9" s="9"/>
      <c r="J9" s="36"/>
      <c r="K9" s="37"/>
      <c r="L9" s="36"/>
      <c r="M9" s="36"/>
    </row>
    <row r="10" spans="1:9" ht="16.5" thickBot="1">
      <c r="A10" s="5">
        <f aca="true" t="shared" si="1" ref="A10:A15">A9+1</f>
        <v>3</v>
      </c>
      <c r="B10" s="6" t="s">
        <v>4</v>
      </c>
      <c r="C10" s="13" t="s">
        <v>16</v>
      </c>
      <c r="D10" s="28">
        <v>0.2</v>
      </c>
      <c r="E10" s="30">
        <v>1</v>
      </c>
      <c r="F10" s="11" t="e">
        <f>#REF!/(#REF!-#REF!)</f>
        <v>#REF!</v>
      </c>
      <c r="G10" s="23" t="e">
        <f>IF(E10&gt;0,F10/E10*100,0)</f>
        <v>#REF!</v>
      </c>
      <c r="H10" s="23" t="e">
        <f t="shared" si="0"/>
        <v>#REF!</v>
      </c>
      <c r="I10" s="9"/>
    </row>
    <row r="11" spans="1:13" s="26" customFormat="1" ht="15.75">
      <c r="A11" s="20">
        <f t="shared" si="1"/>
        <v>4</v>
      </c>
      <c r="B11" s="21" t="s">
        <v>5</v>
      </c>
      <c r="C11" s="27">
        <v>365</v>
      </c>
      <c r="D11" s="28">
        <v>0.07</v>
      </c>
      <c r="E11" s="30">
        <v>60</v>
      </c>
      <c r="F11" s="22" t="e">
        <f>366/(#REF!/((#REF!+#REF!)/2))</f>
        <v>#REF!</v>
      </c>
      <c r="G11" s="24" t="e">
        <f>IF(E11&gt;0,E11/F11*100,0)</f>
        <v>#REF!</v>
      </c>
      <c r="H11" s="24" t="e">
        <f t="shared" si="0"/>
        <v>#REF!</v>
      </c>
      <c r="I11" s="25"/>
      <c r="J11" s="32">
        <v>43101</v>
      </c>
      <c r="K11" s="34">
        <v>43101</v>
      </c>
      <c r="L11" s="32">
        <v>43101</v>
      </c>
      <c r="M11" s="32">
        <v>43101</v>
      </c>
    </row>
    <row r="12" spans="1:13" s="26" customFormat="1" ht="15.75">
      <c r="A12" s="20">
        <f t="shared" si="1"/>
        <v>5</v>
      </c>
      <c r="B12" s="21" t="s">
        <v>6</v>
      </c>
      <c r="C12" s="27">
        <v>365</v>
      </c>
      <c r="D12" s="28">
        <v>0.07</v>
      </c>
      <c r="E12" s="30">
        <v>60</v>
      </c>
      <c r="F12" s="22" t="e">
        <f>366/(#REF!/((#REF!+#REF!)/2))</f>
        <v>#REF!</v>
      </c>
      <c r="G12" s="24" t="e">
        <f>IF(E12&gt;0,E12/F12*100,0)</f>
        <v>#REF!</v>
      </c>
      <c r="H12" s="24" t="e">
        <f t="shared" si="0"/>
        <v>#REF!</v>
      </c>
      <c r="I12" s="25"/>
      <c r="J12" s="33">
        <v>43191</v>
      </c>
      <c r="K12" s="35">
        <v>43282</v>
      </c>
      <c r="L12" s="33">
        <v>43374</v>
      </c>
      <c r="M12" s="33">
        <v>43466</v>
      </c>
    </row>
    <row r="13" spans="1:13" ht="16.5" thickBot="1">
      <c r="A13" s="5">
        <f>A12+1</f>
        <v>6</v>
      </c>
      <c r="B13" s="6" t="s">
        <v>7</v>
      </c>
      <c r="C13" s="14" t="s">
        <v>18</v>
      </c>
      <c r="D13" s="28">
        <v>0.2</v>
      </c>
      <c r="E13" s="30">
        <v>1.25</v>
      </c>
      <c r="F13" s="12" t="e">
        <f>#REF!/(#REF!-#REF!)</f>
        <v>#REF!</v>
      </c>
      <c r="G13" s="23" t="e">
        <f>IF(E13&gt;0,F13/E13*100,0)</f>
        <v>#REF!</v>
      </c>
      <c r="H13" s="23" t="e">
        <f t="shared" si="0"/>
        <v>#REF!</v>
      </c>
      <c r="I13" s="9"/>
      <c r="J13" s="36">
        <f>J12-J11</f>
        <v>90</v>
      </c>
      <c r="K13" s="37">
        <f>K12-K11</f>
        <v>181</v>
      </c>
      <c r="L13" s="36">
        <f>L12-L11</f>
        <v>273</v>
      </c>
      <c r="M13" s="36">
        <f>M12-M11</f>
        <v>365</v>
      </c>
    </row>
    <row r="14" spans="1:9" ht="15.75">
      <c r="A14" s="5">
        <f t="shared" si="1"/>
        <v>7</v>
      </c>
      <c r="B14" s="6" t="s">
        <v>17</v>
      </c>
      <c r="C14" s="14"/>
      <c r="D14" s="28"/>
      <c r="E14" s="30"/>
      <c r="F14" s="12"/>
      <c r="G14" s="23">
        <f>IF(E14&gt;0,F14/E14*100,0)</f>
        <v>0</v>
      </c>
      <c r="H14" s="23">
        <f t="shared" si="0"/>
        <v>0</v>
      </c>
      <c r="I14" s="9"/>
    </row>
    <row r="15" spans="1:9" ht="32.25">
      <c r="A15" s="5">
        <f t="shared" si="1"/>
        <v>8</v>
      </c>
      <c r="B15" s="7" t="s">
        <v>12</v>
      </c>
      <c r="C15" s="15"/>
      <c r="D15" s="29"/>
      <c r="E15" s="31"/>
      <c r="F15" s="5"/>
      <c r="G15" s="23">
        <f>IF(E15&gt;0,F15/E15*100,0)</f>
        <v>0</v>
      </c>
      <c r="H15" s="23">
        <f t="shared" si="0"/>
        <v>0</v>
      </c>
      <c r="I15" s="9"/>
    </row>
    <row r="16" spans="1:8" ht="15.75">
      <c r="A16" s="41" t="s">
        <v>13</v>
      </c>
      <c r="B16" s="41"/>
      <c r="C16" s="16"/>
      <c r="D16" s="10">
        <f>SUM(D8:D15)</f>
        <v>1</v>
      </c>
      <c r="E16" s="19"/>
      <c r="F16" s="4"/>
      <c r="G16" s="3"/>
      <c r="H16" s="38" t="e">
        <f>SUM(H8:H15)</f>
        <v>#REF!</v>
      </c>
    </row>
    <row r="18" spans="1:8" ht="29.25" customHeight="1">
      <c r="A18" s="43" t="s">
        <v>11</v>
      </c>
      <c r="B18" s="43"/>
      <c r="C18" s="43"/>
      <c r="D18" s="43"/>
      <c r="E18" s="43"/>
      <c r="F18" s="43"/>
      <c r="G18" s="43"/>
      <c r="H18" s="43"/>
    </row>
  </sheetData>
  <sheetProtection/>
  <mergeCells count="6">
    <mergeCell ref="A16:B16"/>
    <mergeCell ref="A3:H3"/>
    <mergeCell ref="A2:H2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User</cp:lastModifiedBy>
  <cp:lastPrinted>2018-11-15T07:14:59Z</cp:lastPrinted>
  <dcterms:created xsi:type="dcterms:W3CDTF">2016-02-18T09:40:36Z</dcterms:created>
  <dcterms:modified xsi:type="dcterms:W3CDTF">2019-01-31T18:06:28Z</dcterms:modified>
  <cp:category/>
  <cp:version/>
  <cp:contentType/>
  <cp:contentStatus/>
</cp:coreProperties>
</file>